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105" windowWidth="29625" windowHeight="15645" activeTab="0"/>
  </bookViews>
  <sheets>
    <sheet name="Лист1" sheetId="1" r:id="rId1"/>
    <sheet name="Мещ" sheetId="2" r:id="rId2"/>
    <sheet name="Дз" sheetId="3" r:id="rId3"/>
  </sheets>
  <definedNames/>
  <calcPr fullCalcOnLoad="1"/>
</workbook>
</file>

<file path=xl/sharedStrings.xml><?xml version="1.0" encoding="utf-8"?>
<sst xmlns="http://schemas.openxmlformats.org/spreadsheetml/2006/main" count="370" uniqueCount="167">
  <si>
    <t>Район</t>
  </si>
  <si>
    <t>кол.уоу</t>
  </si>
  <si>
    <t>всего уч.</t>
  </si>
  <si>
    <t>раб.на уч</t>
  </si>
  <si>
    <t>пл.уч.</t>
  </si>
  <si>
    <t>пл.сада</t>
  </si>
  <si>
    <t>пл.хозуч</t>
  </si>
  <si>
    <t>кол.хозуч.</t>
  </si>
  <si>
    <t>картоф.</t>
  </si>
  <si>
    <t>овощи</t>
  </si>
  <si>
    <t>фрукты</t>
  </si>
  <si>
    <t>рассада</t>
  </si>
  <si>
    <t>теплицы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</si>
  <si>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</si>
  <si>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</si>
  <si>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</si>
  <si>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</si>
  <si>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</si>
  <si>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</si>
  <si>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</si>
  <si>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</si>
  <si>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Кировский</t>
  </si>
  <si>
    <t>1т</t>
  </si>
  <si>
    <t>Козельский</t>
  </si>
  <si>
    <t>Куйбышевский</t>
  </si>
  <si>
    <t>Людиновский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</si>
  <si>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</si>
  <si>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</si>
  <si>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</si>
  <si>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</si>
  <si>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</si>
  <si>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</si>
  <si>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</si>
  <si>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Ульяновский</t>
  </si>
  <si>
    <t>Ферзиковский</t>
  </si>
  <si>
    <t>Хвастовичский</t>
  </si>
  <si>
    <t>1п</t>
  </si>
  <si>
    <t>Юхновский</t>
  </si>
  <si>
    <t>Г.Обнинск</t>
  </si>
  <si>
    <t>КОЭБЦУ</t>
  </si>
  <si>
    <t>3т</t>
  </si>
  <si>
    <t>1т 3п</t>
  </si>
  <si>
    <t xml:space="preserve">Образовательное учреждение </t>
  </si>
  <si>
    <t>Количество учащихся</t>
  </si>
  <si>
    <t>Работают на УОУ</t>
  </si>
  <si>
    <t>Площадь УОУ (общая)</t>
  </si>
  <si>
    <t>Площадь сада</t>
  </si>
  <si>
    <t>Площадь хозяйственного участка</t>
  </si>
  <si>
    <t>Выращено картофеля</t>
  </si>
  <si>
    <t>Выращено овощей</t>
  </si>
  <si>
    <t>Выращено фруктов</t>
  </si>
  <si>
    <t>Выращено рассады</t>
  </si>
  <si>
    <t>Теплица –Т парник - П</t>
  </si>
  <si>
    <t>Техника – трактор –Т , мотоблок -М</t>
  </si>
  <si>
    <t>Заработано денег</t>
  </si>
  <si>
    <t>Выращено на сумму</t>
  </si>
  <si>
    <t xml:space="preserve">Прочее </t>
  </si>
  <si>
    <t>МКОУ «Мещовская средняя общеобразовательная школа»</t>
  </si>
  <si>
    <t>0,25 га</t>
  </si>
  <si>
    <t>-</t>
  </si>
  <si>
    <t xml:space="preserve">0,23 га </t>
  </si>
  <si>
    <t>1600 кг.</t>
  </si>
  <si>
    <t>265кг.</t>
  </si>
  <si>
    <t xml:space="preserve">140 шт </t>
  </si>
  <si>
    <t>10442 руб.</t>
  </si>
  <si>
    <t xml:space="preserve">16760 руб. </t>
  </si>
  <si>
    <t>0,02 ( цветник)</t>
  </si>
  <si>
    <t>МКОУ «Кудринская средняя общеобразовательная школа»</t>
  </si>
  <si>
    <t>0,42 га</t>
  </si>
  <si>
    <t>0,28 га</t>
  </si>
  <si>
    <t>7000 кг.</t>
  </si>
  <si>
    <t>5000 шт.</t>
  </si>
  <si>
    <t>Т, Т</t>
  </si>
  <si>
    <t>Т</t>
  </si>
  <si>
    <t>М</t>
  </si>
  <si>
    <t>204445 руб.</t>
  </si>
  <si>
    <t xml:space="preserve">Имеется пасека. </t>
  </si>
  <si>
    <t>МКОУ « Серпейская средняя общеобразовательная школа»</t>
  </si>
  <si>
    <t>1,0 га</t>
  </si>
  <si>
    <t>0,095 га</t>
  </si>
  <si>
    <t>800 кг</t>
  </si>
  <si>
    <t>600кг.</t>
  </si>
  <si>
    <t>250 шт</t>
  </si>
  <si>
    <t>26 690 руб.</t>
  </si>
  <si>
    <t>Имеется пасека. Собран мед-100 кг.</t>
  </si>
  <si>
    <t>На сумму 30 000 р.</t>
  </si>
  <si>
    <t>МКОУ «Домашовская средняя общеобразовательная школа»</t>
  </si>
  <si>
    <t>3000 кг.</t>
  </si>
  <si>
    <t>1390 кг.</t>
  </si>
  <si>
    <t>500 кг.</t>
  </si>
  <si>
    <t xml:space="preserve"> 500 шт.</t>
  </si>
  <si>
    <t>Имеется пасека. Собран мед-95 кг.</t>
  </si>
  <si>
    <t>МКОУ «Рязанцевская  средняя общеобразовательная школа»</t>
  </si>
  <si>
    <t>310 кг.</t>
  </si>
  <si>
    <t>653 кг.</t>
  </si>
  <si>
    <t>.</t>
  </si>
  <si>
    <t>200 кг.</t>
  </si>
  <si>
    <t>200 шт.</t>
  </si>
  <si>
    <t>МКОУ « Алешинская основная общеобразовательная школа»</t>
  </si>
  <si>
    <t xml:space="preserve"> 4000 кг.</t>
  </si>
  <si>
    <t>850 кг.</t>
  </si>
  <si>
    <t>300 кг.</t>
  </si>
  <si>
    <t>60830 руб.</t>
  </si>
  <si>
    <t>МКОУ « Покровская основная общеобразовательная школа»</t>
  </si>
  <si>
    <t>720 кг.</t>
  </si>
  <si>
    <t>614 кг.</t>
  </si>
  <si>
    <t>550 шт.</t>
  </si>
  <si>
    <t>МКОУ «Основная общеобразовательная школа п. Молодежный»</t>
  </si>
  <si>
    <t>120 кг.</t>
  </si>
  <si>
    <t>МКОУ «Мармыжовская основная общеобразовательная школа»</t>
  </si>
  <si>
    <t>0.03</t>
  </si>
  <si>
    <t>Итого:</t>
  </si>
  <si>
    <t>2835 кг.</t>
  </si>
  <si>
    <t>2Т, 1 М</t>
  </si>
  <si>
    <t>308725 руб.</t>
  </si>
  <si>
    <t>3 т</t>
  </si>
  <si>
    <t>Образовательное</t>
  </si>
  <si>
    <t>учреждение</t>
  </si>
  <si>
    <t>(полное название)</t>
  </si>
  <si>
    <t>Площадь УОУ-(общая)</t>
  </si>
  <si>
    <t>Площадь хозяйственного</t>
  </si>
  <si>
    <t xml:space="preserve"> участка</t>
  </si>
  <si>
    <t xml:space="preserve">Выращено овощей </t>
  </si>
  <si>
    <t>Теплица-Т  парник-П</t>
  </si>
  <si>
    <t>Техника-трактор-Т мотоблок-М)</t>
  </si>
  <si>
    <t>Прочее</t>
  </si>
  <si>
    <t>МКОУ «Кондровская СОШ №1»</t>
  </si>
  <si>
    <t>Т-1</t>
  </si>
  <si>
    <t>МКОУ «Кондровская СОШ №2»</t>
  </si>
  <si>
    <t>МКОУ «Кондровская СОШ №3»</t>
  </si>
  <si>
    <t>МКОУ «Кондровская СОШ №4»</t>
  </si>
  <si>
    <t>МКОУ «Пол. Заводская СОШ №1»</t>
  </si>
  <si>
    <t>МКОУ «Пол. Заводская СОШ №2»</t>
  </si>
  <si>
    <t>МКОУ «Пятовская СОШ»</t>
  </si>
  <si>
    <t>0.5</t>
  </si>
  <si>
    <t>МКОУ «Товарковская СОШ №1»</t>
  </si>
  <si>
    <t>МКОУ «Товарковская СОШ №2</t>
  </si>
  <si>
    <t>МКОУ «Лев-Толстовская СОШ»</t>
  </si>
  <si>
    <t>МКОУ «Остроженская СОШ»</t>
  </si>
  <si>
    <t>МКОУ «Редькинская СОШ»</t>
  </si>
  <si>
    <t>МКОУ «Лужновская СОШ»</t>
  </si>
  <si>
    <t>МКОУ «Жилетовская СОШ»</t>
  </si>
  <si>
    <t>МКОУ «Дворцовская ООШ»</t>
  </si>
  <si>
    <t>МКОУ «Звизжевская ООШ»</t>
  </si>
  <si>
    <t>МКОУ «Карцовская ООШ»</t>
  </si>
  <si>
    <t>МКОУ «Никольская ООШ»</t>
  </si>
  <si>
    <t>МКОУ «Плюсковская ООШ»</t>
  </si>
  <si>
    <t>МКОУ «Руднянская ООШ»</t>
  </si>
  <si>
    <t>П-2</t>
  </si>
  <si>
    <t>МКОУ «Бегичевская ООШ»</t>
  </si>
  <si>
    <t>МКОУ «Чкаловская ООШ»</t>
  </si>
  <si>
    <t>кг</t>
  </si>
  <si>
    <t>шт</t>
  </si>
  <si>
    <t>га</t>
  </si>
  <si>
    <t>2т</t>
  </si>
  <si>
    <t>Тарусский</t>
  </si>
  <si>
    <t>3,01</t>
  </si>
  <si>
    <t>4т 1п</t>
  </si>
  <si>
    <t xml:space="preserve">3т </t>
  </si>
  <si>
    <t>2т1п</t>
  </si>
  <si>
    <t>32 т 13 п</t>
  </si>
  <si>
    <t>ИТОГО</t>
  </si>
  <si>
    <t>0,88</t>
  </si>
  <si>
    <t>1т2п</t>
  </si>
  <si>
    <t>1т 1п</t>
  </si>
  <si>
    <t>г. Калуга</t>
  </si>
  <si>
    <t>2т 3п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</si>
</sst>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Arial Cyr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4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6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29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30" borderId="0" xfId="0" applyFill="1" applyAlignment="1">
      <alignment/>
    </xf>
    <xf numFmtId="0" fontId="0" fillId="3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0" fillId="31" borderId="10" xfId="0" applyNumberFormat="1" applyFont="1" applyFill="1" applyBorder="1" applyAlignment="1">
      <alignment/>
    </xf>
    <xf numFmtId="2" fontId="0" fillId="31" borderId="10" xfId="0" applyNumberFormat="1" applyFont="1" applyFill="1" applyBorder="1" applyAlignment="1">
      <alignment/>
    </xf>
    <xf numFmtId="1" fontId="0" fillId="31" borderId="10" xfId="0" applyNumberFormat="1" applyFont="1" applyFill="1" applyBorder="1" applyAlignment="1">
      <alignment/>
    </xf>
    <xf numFmtId="2" fontId="0" fillId="31" borderId="0" xfId="0" applyNumberFormat="1" applyFill="1" applyAlignment="1">
      <alignment/>
    </xf>
    <xf numFmtId="0" fontId="0" fillId="31" borderId="0" xfId="0" applyNumberFormat="1" applyFill="1" applyAlignment="1">
      <alignment/>
    </xf>
    <xf numFmtId="0" fontId="0" fillId="31" borderId="0" xfId="0" applyFill="1" applyAlignment="1">
      <alignment/>
    </xf>
    <xf numFmtId="0" fontId="2" fillId="0" borderId="11" xfId="0" applyFont="1" applyFill="1" applyBorder="1" applyAlignment="1">
      <alignment/>
    </xf>
    <xf numFmtId="2" fontId="2" fillId="31" borderId="0" xfId="0" applyNumberFormat="1" applyFont="1" applyFill="1" applyAlignment="1">
      <alignment/>
    </xf>
    <xf numFmtId="0" fontId="0" fillId="31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justify" vertical="center" textRotation="90" wrapText="1"/>
    </xf>
    <xf numFmtId="0" fontId="8" fillId="0" borderId="21" xfId="0" applyFont="1" applyBorder="1" applyAlignment="1">
      <alignment horizontal="justify" vertical="center" textRotation="90" wrapText="1"/>
    </xf>
    <xf numFmtId="0" fontId="0" fillId="0" borderId="21" xfId="0" applyBorder="1" applyAlignment="1">
      <alignment vertical="top" textRotation="90" wrapText="1"/>
    </xf>
    <xf numFmtId="0" fontId="0" fillId="0" borderId="22" xfId="0" applyBorder="1" applyAlignment="1">
      <alignment vertical="top" textRotation="90" wrapText="1"/>
    </xf>
    <xf numFmtId="0" fontId="9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2" fontId="7" fillId="0" borderId="22" xfId="0" applyNumberFormat="1" applyFont="1" applyBorder="1" applyAlignment="1">
      <alignment vertical="center" wrapText="1"/>
    </xf>
    <xf numFmtId="0" fontId="0" fillId="30" borderId="0" xfId="0" applyNumberFormat="1" applyFill="1" applyAlignment="1">
      <alignment/>
    </xf>
    <xf numFmtId="0" fontId="2" fillId="0" borderId="10" xfId="0" applyNumberFormat="1" applyFont="1" applyBorder="1" applyAlignment="1">
      <alignment horizontal="right"/>
    </xf>
    <xf numFmtId="2" fontId="0" fillId="31" borderId="10" xfId="0" applyNumberFormat="1" applyFont="1" applyFill="1" applyBorder="1" applyAlignment="1">
      <alignment horizontal="right"/>
    </xf>
    <xf numFmtId="2" fontId="0" fillId="32" borderId="23" xfId="0" applyNumberFormat="1" applyFill="1" applyBorder="1" applyAlignment="1">
      <alignment/>
    </xf>
    <xf numFmtId="0" fontId="2" fillId="31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2" fillId="31" borderId="10" xfId="0" applyFont="1" applyFill="1" applyBorder="1" applyAlignment="1">
      <alignment/>
    </xf>
    <xf numFmtId="0" fontId="41" fillId="31" borderId="10" xfId="0" applyFont="1" applyFill="1" applyBorder="1" applyAlignment="1">
      <alignment/>
    </xf>
    <xf numFmtId="0" fontId="42" fillId="0" borderId="24" xfId="0" applyFont="1" applyBorder="1" applyAlignment="1">
      <alignment horizontal="right" vertical="center" wrapText="1"/>
    </xf>
    <xf numFmtId="0" fontId="42" fillId="0" borderId="24" xfId="0" applyFont="1" applyBorder="1" applyAlignment="1">
      <alignment vertical="center" wrapText="1"/>
    </xf>
    <xf numFmtId="0" fontId="41" fillId="31" borderId="0" xfId="0" applyNumberFormat="1" applyFont="1" applyFill="1" applyAlignment="1">
      <alignment/>
    </xf>
    <xf numFmtId="0" fontId="41" fillId="31" borderId="0" xfId="0" applyFont="1" applyFill="1" applyAlignment="1">
      <alignment/>
    </xf>
    <xf numFmtId="0" fontId="41" fillId="30" borderId="0" xfId="0" applyNumberFormat="1" applyFont="1" applyFill="1" applyAlignment="1">
      <alignment/>
    </xf>
    <xf numFmtId="0" fontId="41" fillId="30" borderId="0" xfId="0" applyFont="1" applyFill="1" applyAlignment="1">
      <alignment/>
    </xf>
    <xf numFmtId="2" fontId="41" fillId="31" borderId="0" xfId="0" applyNumberFormat="1" applyFont="1" applyFill="1" applyAlignment="1">
      <alignment/>
    </xf>
    <xf numFmtId="49" fontId="42" fillId="0" borderId="24" xfId="0" applyNumberFormat="1" applyFont="1" applyBorder="1" applyAlignment="1">
      <alignment horizontal="right" vertical="center" wrapText="1"/>
    </xf>
    <xf numFmtId="0" fontId="41" fillId="31" borderId="10" xfId="0" applyNumberFormat="1" applyFont="1" applyFill="1" applyBorder="1" applyAlignment="1">
      <alignment/>
    </xf>
    <xf numFmtId="2" fontId="41" fillId="31" borderId="10" xfId="0" applyNumberFormat="1" applyFont="1" applyFill="1" applyBorder="1" applyAlignment="1">
      <alignment/>
    </xf>
    <xf numFmtId="1" fontId="41" fillId="31" borderId="10" xfId="0" applyNumberFormat="1" applyFont="1" applyFill="1" applyBorder="1" applyAlignment="1">
      <alignment/>
    </xf>
    <xf numFmtId="2" fontId="41" fillId="31" borderId="10" xfId="0" applyNumberFormat="1" applyFont="1" applyFill="1" applyBorder="1" applyAlignment="1">
      <alignment horizontal="right"/>
    </xf>
    <xf numFmtId="0" fontId="41" fillId="0" borderId="10" xfId="0" applyFont="1" applyFill="1" applyBorder="1" applyAlignment="1">
      <alignment/>
    </xf>
    <xf numFmtId="0" fontId="42" fillId="0" borderId="24" xfId="0" applyFont="1" applyFill="1" applyBorder="1" applyAlignment="1">
      <alignment horizontal="right" vertical="center" wrapText="1"/>
    </xf>
    <xf numFmtId="0" fontId="42" fillId="0" borderId="24" xfId="0" applyFont="1" applyFill="1" applyBorder="1" applyAlignment="1">
      <alignment vertical="center" wrapText="1"/>
    </xf>
    <xf numFmtId="0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3" fillId="0" borderId="24" xfId="0" applyFont="1" applyFill="1" applyBorder="1" applyAlignment="1">
      <alignment vertical="center" wrapText="1"/>
    </xf>
    <xf numFmtId="2" fontId="41" fillId="0" borderId="0" xfId="0" applyNumberFormat="1" applyFont="1" applyFill="1" applyAlignment="1">
      <alignment/>
    </xf>
    <xf numFmtId="2" fontId="42" fillId="0" borderId="24" xfId="0" applyNumberFormat="1" applyFont="1" applyFill="1" applyBorder="1" applyAlignment="1">
      <alignment vertical="center" wrapText="1"/>
    </xf>
    <xf numFmtId="49" fontId="42" fillId="0" borderId="24" xfId="0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vertical="top"/>
    </xf>
    <xf numFmtId="0" fontId="42" fillId="0" borderId="24" xfId="0" applyFont="1" applyFill="1" applyBorder="1" applyAlignment="1">
      <alignment horizontal="right" vertical="top" wrapText="1"/>
    </xf>
    <xf numFmtId="0" fontId="42" fillId="0" borderId="24" xfId="0" applyFont="1" applyFill="1" applyBorder="1" applyAlignment="1">
      <alignment vertical="top" wrapText="1"/>
    </xf>
    <xf numFmtId="2" fontId="41" fillId="0" borderId="0" xfId="0" applyNumberFormat="1" applyFont="1" applyFill="1" applyAlignment="1">
      <alignment vertical="top"/>
    </xf>
    <xf numFmtId="0" fontId="41" fillId="0" borderId="0" xfId="0" applyNumberFormat="1" applyFont="1" applyFill="1" applyAlignment="1">
      <alignment vertical="top"/>
    </xf>
    <xf numFmtId="0" fontId="41" fillId="0" borderId="0" xfId="0" applyFont="1" applyFill="1" applyAlignment="1">
      <alignment vertical="top"/>
    </xf>
    <xf numFmtId="0" fontId="7" fillId="0" borderId="2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textRotation="90" wrapText="1"/>
    </xf>
    <xf numFmtId="0" fontId="8" fillId="0" borderId="18" xfId="0" applyFont="1" applyBorder="1" applyAlignment="1">
      <alignment vertical="center" textRotation="90" wrapText="1"/>
    </xf>
    <xf numFmtId="0" fontId="8" fillId="0" borderId="19" xfId="0" applyFont="1" applyBorder="1" applyAlignment="1">
      <alignment vertical="center" textRotation="90" wrapText="1"/>
    </xf>
    <xf numFmtId="0" fontId="8" fillId="0" borderId="17" xfId="0" applyFont="1" applyBorder="1" applyAlignment="1">
      <alignment horizontal="justify" vertical="center" textRotation="90" wrapText="1"/>
    </xf>
    <xf numFmtId="0" fontId="8" fillId="0" borderId="18" xfId="0" applyFont="1" applyBorder="1" applyAlignment="1">
      <alignment horizontal="justify" vertical="center" textRotation="90" wrapText="1"/>
    </xf>
    <xf numFmtId="0" fontId="8" fillId="0" borderId="19" xfId="0" applyFont="1" applyBorder="1" applyAlignment="1">
      <alignment horizontal="justify" vertical="center" textRotation="90" wrapText="1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6"/>
  <sheetViews>
    <sheetView tabSelected="1" zoomScale="125" zoomScaleNormal="125" zoomScalePageLayoutView="0" workbookViewId="0" topLeftCell="A1">
      <selection activeCell="B10" sqref="B10"/>
    </sheetView>
  </sheetViews>
  <sheetFormatPr defaultColWidth="8.75390625" defaultRowHeight="12.75"/>
  <cols>
    <col min="1" max="1" width="16.625" style="0" customWidth="1"/>
    <col min="2" max="3" width="9.75390625" style="0" customWidth="1"/>
    <col min="4" max="4" width="11.375" style="0" customWidth="1"/>
    <col min="5" max="5" width="10.375" style="0" customWidth="1"/>
    <col min="6" max="8" width="8.75390625" style="0" customWidth="1"/>
    <col min="9" max="9" width="11.75390625" style="0" customWidth="1"/>
    <col min="10" max="10" width="9.125" style="0" bestFit="1" customWidth="1"/>
    <col min="11" max="11" width="8.75390625" style="0" customWidth="1"/>
    <col min="12" max="12" width="9.125" style="0" bestFit="1" customWidth="1"/>
    <col min="13" max="13" width="8.75390625" style="0" customWidth="1"/>
    <col min="14" max="14" width="9.625" style="0" bestFit="1" customWidth="1"/>
    <col min="15" max="15" width="12.00390625" style="0" customWidth="1"/>
    <col min="16" max="16" width="9.625" style="0" bestFit="1" customWidth="1"/>
  </cols>
  <sheetData>
    <row r="1" ht="12.75">
      <c r="B1">
        <v>2023</v>
      </c>
    </row>
    <row r="2" spans="5:12" ht="12.75">
      <c r="E2" t="s">
        <v>153</v>
      </c>
      <c r="F2" t="s">
        <v>153</v>
      </c>
      <c r="G2" t="s">
        <v>153</v>
      </c>
      <c r="I2" t="s">
        <v>151</v>
      </c>
      <c r="J2" t="s">
        <v>151</v>
      </c>
      <c r="K2" t="s">
        <v>151</v>
      </c>
      <c r="L2" t="s">
        <v>152</v>
      </c>
    </row>
    <row r="3" spans="1:15" ht="13.5" thickBot="1">
      <c r="A3" s="44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/>
      <c r="O3" s="17"/>
    </row>
    <row r="4" spans="1:61" s="50" customFormat="1" ht="15.75" thickBot="1">
      <c r="A4" s="46" t="s">
        <v>13</v>
      </c>
      <c r="B4" s="47">
        <v>6</v>
      </c>
      <c r="C4" s="48">
        <v>849</v>
      </c>
      <c r="D4" s="48">
        <v>432</v>
      </c>
      <c r="E4" s="48">
        <v>1.13</v>
      </c>
      <c r="F4" s="48">
        <v>3.58</v>
      </c>
      <c r="G4" s="48">
        <v>1.13</v>
      </c>
      <c r="H4" s="48">
        <v>5</v>
      </c>
      <c r="I4" s="48">
        <v>3050</v>
      </c>
      <c r="J4" s="48">
        <v>1205</v>
      </c>
      <c r="K4" s="48">
        <v>4700</v>
      </c>
      <c r="L4" s="48">
        <v>710</v>
      </c>
      <c r="M4" s="47">
        <v>0</v>
      </c>
      <c r="N4" s="48"/>
      <c r="O4" s="48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</row>
    <row r="5" spans="1:61" s="63" customFormat="1" ht="15.75" thickBot="1">
      <c r="A5" s="59" t="s">
        <v>14</v>
      </c>
      <c r="B5" s="60">
        <v>5</v>
      </c>
      <c r="C5" s="61">
        <v>427</v>
      </c>
      <c r="D5" s="61">
        <v>334</v>
      </c>
      <c r="E5" s="61">
        <v>1.38</v>
      </c>
      <c r="F5" s="61">
        <v>1.151</v>
      </c>
      <c r="G5" s="61">
        <v>0.15</v>
      </c>
      <c r="H5" s="61">
        <v>1</v>
      </c>
      <c r="I5" s="61">
        <v>2200</v>
      </c>
      <c r="J5" s="61">
        <v>2247</v>
      </c>
      <c r="K5" s="61">
        <v>245</v>
      </c>
      <c r="L5" s="61">
        <v>252</v>
      </c>
      <c r="M5" s="60" t="s">
        <v>40</v>
      </c>
      <c r="N5" s="61"/>
      <c r="O5" s="61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</row>
    <row r="6" spans="1:61" s="63" customFormat="1" ht="15.75" thickBot="1">
      <c r="A6" s="64" t="s">
        <v>15</v>
      </c>
      <c r="B6" s="60">
        <v>4</v>
      </c>
      <c r="C6" s="61">
        <v>1785</v>
      </c>
      <c r="D6" s="61">
        <v>610</v>
      </c>
      <c r="E6" s="60">
        <v>0.2175</v>
      </c>
      <c r="F6" s="61">
        <v>0.6318</v>
      </c>
      <c r="G6" s="61">
        <v>0.113</v>
      </c>
      <c r="H6" s="61">
        <v>3</v>
      </c>
      <c r="I6" s="61">
        <v>340</v>
      </c>
      <c r="J6" s="61">
        <v>82</v>
      </c>
      <c r="K6" s="61">
        <v>0</v>
      </c>
      <c r="L6" s="61">
        <v>5000</v>
      </c>
      <c r="M6" s="60" t="s">
        <v>154</v>
      </c>
      <c r="N6" s="61"/>
      <c r="O6" s="61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</row>
    <row r="7" spans="1:61" s="63" customFormat="1" ht="16.5" thickBot="1">
      <c r="A7" s="59" t="s">
        <v>16</v>
      </c>
      <c r="B7" s="60">
        <v>16</v>
      </c>
      <c r="C7" s="61">
        <v>4309</v>
      </c>
      <c r="D7" s="61">
        <v>2174</v>
      </c>
      <c r="E7" s="61">
        <v>5.955</v>
      </c>
      <c r="F7" s="61">
        <v>4.33</v>
      </c>
      <c r="G7" s="61">
        <v>1.425</v>
      </c>
      <c r="H7" s="61">
        <v>11</v>
      </c>
      <c r="I7" s="65">
        <v>3815</v>
      </c>
      <c r="J7" s="61">
        <v>4822</v>
      </c>
      <c r="K7" s="61">
        <v>3295</v>
      </c>
      <c r="L7" s="61">
        <v>4500</v>
      </c>
      <c r="M7" s="60" t="s">
        <v>40</v>
      </c>
      <c r="N7" s="61"/>
      <c r="O7" s="61"/>
      <c r="P7" s="66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</row>
    <row r="8" spans="1:61" s="63" customFormat="1" ht="15.75" thickBot="1">
      <c r="A8" s="59" t="s">
        <v>17</v>
      </c>
      <c r="B8" s="60">
        <v>3</v>
      </c>
      <c r="C8" s="61">
        <v>299</v>
      </c>
      <c r="D8" s="61">
        <v>99</v>
      </c>
      <c r="E8" s="61">
        <v>1</v>
      </c>
      <c r="F8" s="61">
        <v>1.6</v>
      </c>
      <c r="G8" s="61">
        <v>0.104</v>
      </c>
      <c r="H8" s="61">
        <v>2</v>
      </c>
      <c r="I8" s="61">
        <v>1700</v>
      </c>
      <c r="J8" s="61">
        <v>3400</v>
      </c>
      <c r="K8" s="61">
        <v>80</v>
      </c>
      <c r="L8" s="61">
        <v>1600</v>
      </c>
      <c r="M8" s="60">
        <v>0</v>
      </c>
      <c r="N8" s="61"/>
      <c r="O8" s="61"/>
      <c r="P8" s="66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</row>
    <row r="9" spans="1:61" s="63" customFormat="1" ht="15.75" thickBot="1">
      <c r="A9" s="59" t="s">
        <v>18</v>
      </c>
      <c r="B9" s="60">
        <v>5</v>
      </c>
      <c r="C9" s="61">
        <v>414</v>
      </c>
      <c r="D9" s="61">
        <v>113</v>
      </c>
      <c r="E9" s="61">
        <v>1.65</v>
      </c>
      <c r="F9" s="61">
        <v>0.55</v>
      </c>
      <c r="G9" s="61">
        <v>0.65</v>
      </c>
      <c r="H9" s="61">
        <v>4</v>
      </c>
      <c r="I9" s="61">
        <v>6050</v>
      </c>
      <c r="J9" s="61">
        <v>1989</v>
      </c>
      <c r="K9" s="61">
        <v>50</v>
      </c>
      <c r="L9" s="61">
        <v>1500</v>
      </c>
      <c r="M9" s="60" t="s">
        <v>22</v>
      </c>
      <c r="N9" s="61"/>
      <c r="O9" s="61"/>
      <c r="P9" s="66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</row>
    <row r="10" spans="1:61" s="63" customFormat="1" ht="15.75" thickBot="1">
      <c r="A10" s="59" t="s">
        <v>19</v>
      </c>
      <c r="B10" s="60">
        <v>0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0"/>
      <c r="N10" s="61"/>
      <c r="O10" s="61"/>
      <c r="P10" s="66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</row>
    <row r="11" spans="1:61" s="63" customFormat="1" ht="15.75" thickBot="1">
      <c r="A11" s="59" t="s">
        <v>20</v>
      </c>
      <c r="B11" s="60">
        <v>6</v>
      </c>
      <c r="C11" s="61">
        <v>485</v>
      </c>
      <c r="D11" s="61">
        <v>288</v>
      </c>
      <c r="E11" s="61">
        <v>3.23</v>
      </c>
      <c r="F11" s="67">
        <v>1.4</v>
      </c>
      <c r="G11" s="61">
        <v>1.05</v>
      </c>
      <c r="H11" s="61">
        <v>2</v>
      </c>
      <c r="I11" s="61">
        <v>4506</v>
      </c>
      <c r="J11" s="61">
        <v>2190</v>
      </c>
      <c r="K11" s="61">
        <v>465</v>
      </c>
      <c r="L11" s="61">
        <v>12460</v>
      </c>
      <c r="M11" s="60">
        <v>0</v>
      </c>
      <c r="N11" s="61"/>
      <c r="O11" s="61"/>
      <c r="P11" s="66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</row>
    <row r="12" spans="1:61" s="63" customFormat="1" ht="15.75" thickBot="1">
      <c r="A12" s="59" t="s">
        <v>21</v>
      </c>
      <c r="B12" s="60">
        <v>8</v>
      </c>
      <c r="C12" s="61">
        <v>904</v>
      </c>
      <c r="D12" s="61">
        <v>212</v>
      </c>
      <c r="E12" s="61">
        <v>1.6</v>
      </c>
      <c r="F12" s="61">
        <v>0.77</v>
      </c>
      <c r="G12" s="61">
        <v>1.41</v>
      </c>
      <c r="H12" s="61">
        <v>9</v>
      </c>
      <c r="I12" s="61">
        <v>3500</v>
      </c>
      <c r="J12" s="61">
        <v>1111</v>
      </c>
      <c r="K12" s="61">
        <v>390</v>
      </c>
      <c r="L12" s="61">
        <v>1140</v>
      </c>
      <c r="M12" s="60" t="s">
        <v>164</v>
      </c>
      <c r="N12" s="61"/>
      <c r="O12" s="61"/>
      <c r="P12" s="66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</row>
    <row r="13" spans="1:61" s="63" customFormat="1" ht="15.75" thickBot="1">
      <c r="A13" s="59" t="s">
        <v>23</v>
      </c>
      <c r="B13" s="60">
        <v>11</v>
      </c>
      <c r="C13" s="61">
        <v>3157</v>
      </c>
      <c r="D13" s="61">
        <v>1505</v>
      </c>
      <c r="E13" s="61">
        <v>4.72</v>
      </c>
      <c r="F13" s="61">
        <v>5.0613</v>
      </c>
      <c r="G13" s="61">
        <v>4.106</v>
      </c>
      <c r="H13" s="61">
        <v>7</v>
      </c>
      <c r="I13" s="61">
        <v>5370</v>
      </c>
      <c r="J13" s="61">
        <v>4470</v>
      </c>
      <c r="K13" s="61">
        <v>1460</v>
      </c>
      <c r="L13" s="61">
        <v>3980</v>
      </c>
      <c r="M13" s="60" t="s">
        <v>36</v>
      </c>
      <c r="N13" s="61"/>
      <c r="O13" s="61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</row>
    <row r="14" spans="1:61" s="63" customFormat="1" ht="15.75" thickBot="1">
      <c r="A14" s="59" t="s">
        <v>24</v>
      </c>
      <c r="B14" s="60">
        <v>8</v>
      </c>
      <c r="C14" s="61">
        <v>501</v>
      </c>
      <c r="D14" s="61">
        <v>262</v>
      </c>
      <c r="E14" s="61">
        <v>13.78</v>
      </c>
      <c r="F14" s="61">
        <v>1.517</v>
      </c>
      <c r="G14" s="61">
        <v>3.645</v>
      </c>
      <c r="H14" s="61">
        <v>6</v>
      </c>
      <c r="I14" s="61">
        <v>7689</v>
      </c>
      <c r="J14" s="61">
        <v>2733</v>
      </c>
      <c r="K14" s="61">
        <v>817</v>
      </c>
      <c r="L14" s="61">
        <v>835</v>
      </c>
      <c r="M14" s="60">
        <v>0</v>
      </c>
      <c r="N14" s="61"/>
      <c r="O14" s="61"/>
      <c r="P14" s="66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</row>
    <row r="15" spans="1:61" s="63" customFormat="1" ht="15.75" thickBot="1">
      <c r="A15" s="59" t="s">
        <v>25</v>
      </c>
      <c r="B15" s="60">
        <v>3</v>
      </c>
      <c r="C15" s="61">
        <v>258</v>
      </c>
      <c r="D15" s="61">
        <v>161</v>
      </c>
      <c r="E15" s="68" t="s">
        <v>162</v>
      </c>
      <c r="F15" s="61">
        <v>0.36</v>
      </c>
      <c r="G15" s="61">
        <v>0.31</v>
      </c>
      <c r="H15" s="61">
        <v>3</v>
      </c>
      <c r="I15" s="61">
        <v>2500</v>
      </c>
      <c r="J15" s="61">
        <v>2250</v>
      </c>
      <c r="K15" s="61">
        <v>50</v>
      </c>
      <c r="L15" s="61">
        <v>2176</v>
      </c>
      <c r="M15" s="60" t="s">
        <v>163</v>
      </c>
      <c r="N15" s="61"/>
      <c r="O15" s="61"/>
      <c r="P15" s="66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</row>
    <row r="16" spans="1:61" s="50" customFormat="1" ht="15.75" thickBot="1">
      <c r="A16" s="46" t="s">
        <v>26</v>
      </c>
      <c r="B16" s="47">
        <v>8</v>
      </c>
      <c r="C16" s="48">
        <v>1067</v>
      </c>
      <c r="D16" s="48">
        <v>514</v>
      </c>
      <c r="E16" s="54" t="s">
        <v>156</v>
      </c>
      <c r="F16" s="48">
        <v>3.468</v>
      </c>
      <c r="G16" s="48">
        <v>1.86</v>
      </c>
      <c r="H16" s="48">
        <v>5</v>
      </c>
      <c r="I16" s="48">
        <v>3030</v>
      </c>
      <c r="J16" s="48">
        <v>2690</v>
      </c>
      <c r="K16" s="48">
        <v>2185</v>
      </c>
      <c r="L16" s="48">
        <v>4750</v>
      </c>
      <c r="M16" s="47" t="s">
        <v>157</v>
      </c>
      <c r="N16" s="48"/>
      <c r="O16" s="48"/>
      <c r="P16" s="53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</row>
    <row r="17" spans="1:61" s="52" customFormat="1" ht="15.75" thickBot="1">
      <c r="A17" s="46" t="s">
        <v>27</v>
      </c>
      <c r="B17" s="47">
        <v>8</v>
      </c>
      <c r="C17" s="48">
        <v>1169</v>
      </c>
      <c r="D17" s="48">
        <v>519</v>
      </c>
      <c r="E17" s="48">
        <v>4.39</v>
      </c>
      <c r="F17" s="48">
        <v>1.645</v>
      </c>
      <c r="G17" s="48">
        <v>2.28</v>
      </c>
      <c r="H17" s="48">
        <v>6</v>
      </c>
      <c r="I17" s="48">
        <v>3190</v>
      </c>
      <c r="J17" s="48">
        <v>1770</v>
      </c>
      <c r="K17" s="48">
        <v>225</v>
      </c>
      <c r="L17" s="48">
        <v>5810</v>
      </c>
      <c r="M17" s="47" t="s">
        <v>41</v>
      </c>
      <c r="N17" s="48"/>
      <c r="O17" s="48"/>
      <c r="P17" s="53"/>
      <c r="Q17" s="49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</row>
    <row r="18" spans="1:61" s="50" customFormat="1" ht="15.75" thickBot="1">
      <c r="A18" s="46" t="s">
        <v>28</v>
      </c>
      <c r="B18" s="47">
        <v>8</v>
      </c>
      <c r="C18" s="48">
        <v>913</v>
      </c>
      <c r="D18" s="48">
        <v>431</v>
      </c>
      <c r="E18" s="48">
        <v>1.67</v>
      </c>
      <c r="F18" s="48">
        <v>2.155</v>
      </c>
      <c r="G18" s="48">
        <v>1.56</v>
      </c>
      <c r="H18" s="48">
        <v>5</v>
      </c>
      <c r="I18" s="48">
        <v>1648</v>
      </c>
      <c r="J18" s="48">
        <v>3600</v>
      </c>
      <c r="K18" s="48">
        <v>555</v>
      </c>
      <c r="L18" s="48">
        <v>1900</v>
      </c>
      <c r="M18" s="47" t="s">
        <v>115</v>
      </c>
      <c r="N18" s="48"/>
      <c r="O18" s="48"/>
      <c r="P18" s="53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</row>
    <row r="19" spans="1:61" s="63" customFormat="1" ht="15.75" thickBot="1">
      <c r="A19" s="59" t="s">
        <v>29</v>
      </c>
      <c r="B19" s="60">
        <v>6</v>
      </c>
      <c r="C19" s="61">
        <v>731</v>
      </c>
      <c r="D19" s="61">
        <v>449</v>
      </c>
      <c r="E19" s="61">
        <v>2.22</v>
      </c>
      <c r="F19" s="60">
        <v>1.06</v>
      </c>
      <c r="G19" s="61">
        <v>0.86</v>
      </c>
      <c r="H19" s="61">
        <v>3</v>
      </c>
      <c r="I19" s="61">
        <v>3550</v>
      </c>
      <c r="J19" s="61">
        <v>6308</v>
      </c>
      <c r="K19" s="61">
        <v>2230</v>
      </c>
      <c r="L19" s="61">
        <v>3750</v>
      </c>
      <c r="M19" s="60" t="s">
        <v>154</v>
      </c>
      <c r="N19" s="61"/>
      <c r="O19" s="61"/>
      <c r="P19" s="66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</row>
    <row r="20" spans="1:61" s="63" customFormat="1" ht="15.75" thickBot="1">
      <c r="A20" s="59" t="s">
        <v>30</v>
      </c>
      <c r="B20" s="60">
        <v>11</v>
      </c>
      <c r="C20" s="61">
        <v>1262</v>
      </c>
      <c r="D20" s="61">
        <v>752</v>
      </c>
      <c r="E20" s="61">
        <v>5.345</v>
      </c>
      <c r="F20" s="61">
        <v>2.29</v>
      </c>
      <c r="G20" s="61">
        <v>1.76</v>
      </c>
      <c r="H20" s="61">
        <v>6</v>
      </c>
      <c r="I20" s="61">
        <v>7685</v>
      </c>
      <c r="J20" s="61">
        <v>6540</v>
      </c>
      <c r="K20" s="61">
        <v>400</v>
      </c>
      <c r="L20" s="61">
        <v>3878</v>
      </c>
      <c r="M20" s="60" t="s">
        <v>159</v>
      </c>
      <c r="N20" s="61"/>
      <c r="O20" s="61"/>
      <c r="P20" s="66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</row>
    <row r="21" spans="1:61" s="63" customFormat="1" ht="15.75" hidden="1" thickBot="1">
      <c r="A21" s="59" t="s">
        <v>31</v>
      </c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0"/>
      <c r="N21" s="61"/>
      <c r="O21" s="61"/>
      <c r="P21" s="66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</row>
    <row r="22" spans="1:61" s="63" customFormat="1" ht="15.75" thickBot="1">
      <c r="A22" s="59" t="s">
        <v>31</v>
      </c>
      <c r="B22" s="60">
        <v>3</v>
      </c>
      <c r="C22" s="61">
        <v>317</v>
      </c>
      <c r="D22" s="61">
        <v>157</v>
      </c>
      <c r="E22" s="61">
        <v>0.35</v>
      </c>
      <c r="F22" s="61">
        <v>0.27</v>
      </c>
      <c r="G22" s="61">
        <v>0.5</v>
      </c>
      <c r="H22" s="61">
        <v>1</v>
      </c>
      <c r="I22" s="61">
        <v>300</v>
      </c>
      <c r="J22" s="61">
        <v>300</v>
      </c>
      <c r="K22" s="61">
        <v>400</v>
      </c>
      <c r="L22" s="61">
        <v>1150</v>
      </c>
      <c r="M22" s="60">
        <v>0</v>
      </c>
      <c r="N22" s="61"/>
      <c r="O22" s="61"/>
      <c r="P22" s="66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</row>
    <row r="23" spans="1:61" s="50" customFormat="1" ht="15.75" thickBot="1">
      <c r="A23" s="46" t="s">
        <v>32</v>
      </c>
      <c r="B23" s="47">
        <v>12</v>
      </c>
      <c r="C23" s="48">
        <v>1412</v>
      </c>
      <c r="D23" s="48">
        <v>802</v>
      </c>
      <c r="E23" s="48">
        <v>3.2</v>
      </c>
      <c r="F23" s="48">
        <v>0.92</v>
      </c>
      <c r="G23" s="48">
        <v>0.3</v>
      </c>
      <c r="H23" s="48">
        <v>1</v>
      </c>
      <c r="I23" s="48">
        <v>5450</v>
      </c>
      <c r="J23" s="48">
        <v>4990</v>
      </c>
      <c r="K23" s="48">
        <v>1362</v>
      </c>
      <c r="L23" s="48">
        <v>11290</v>
      </c>
      <c r="M23" s="47">
        <v>0</v>
      </c>
      <c r="N23" s="48"/>
      <c r="O23" s="48"/>
      <c r="P23" s="53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</row>
    <row r="24" spans="1:61" s="63" customFormat="1" ht="15.75" thickBot="1">
      <c r="A24" s="59" t="s">
        <v>155</v>
      </c>
      <c r="B24" s="60">
        <v>3</v>
      </c>
      <c r="C24" s="61">
        <v>189</v>
      </c>
      <c r="D24" s="61">
        <v>124</v>
      </c>
      <c r="E24" s="61">
        <v>0.755</v>
      </c>
      <c r="F24" s="61">
        <v>0.26</v>
      </c>
      <c r="G24" s="61">
        <v>17.555</v>
      </c>
      <c r="H24" s="61">
        <v>2</v>
      </c>
      <c r="I24" s="61">
        <v>1700</v>
      </c>
      <c r="J24" s="61">
        <v>410</v>
      </c>
      <c r="K24" s="61">
        <v>135</v>
      </c>
      <c r="L24" s="61">
        <v>370</v>
      </c>
      <c r="M24" s="60" t="s">
        <v>36</v>
      </c>
      <c r="N24" s="61"/>
      <c r="O24" s="61"/>
      <c r="P24" s="66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</row>
    <row r="25" spans="1:61" s="63" customFormat="1" ht="15.75" thickBot="1">
      <c r="A25" s="59" t="s">
        <v>33</v>
      </c>
      <c r="B25" s="60">
        <v>5</v>
      </c>
      <c r="C25" s="61">
        <v>490</v>
      </c>
      <c r="D25" s="61">
        <v>184</v>
      </c>
      <c r="E25" s="61">
        <v>0.011</v>
      </c>
      <c r="F25" s="61">
        <v>0.19</v>
      </c>
      <c r="G25" s="61">
        <v>0.13</v>
      </c>
      <c r="H25" s="61">
        <v>4</v>
      </c>
      <c r="I25" s="61">
        <v>1864</v>
      </c>
      <c r="J25" s="61">
        <v>1575</v>
      </c>
      <c r="K25" s="61">
        <v>0</v>
      </c>
      <c r="L25" s="61">
        <v>0</v>
      </c>
      <c r="M25" s="60">
        <v>0</v>
      </c>
      <c r="N25" s="61"/>
      <c r="O25" s="61"/>
      <c r="P25" s="66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</row>
    <row r="26" spans="1:61" s="63" customFormat="1" ht="15.75" thickBot="1">
      <c r="A26" s="59" t="s">
        <v>34</v>
      </c>
      <c r="B26" s="60">
        <v>7</v>
      </c>
      <c r="C26" s="61">
        <v>1137</v>
      </c>
      <c r="D26" s="61">
        <v>342</v>
      </c>
      <c r="E26" s="61">
        <v>2.9</v>
      </c>
      <c r="F26" s="61">
        <v>0.6</v>
      </c>
      <c r="G26" s="61">
        <v>0.9</v>
      </c>
      <c r="H26" s="61">
        <v>6</v>
      </c>
      <c r="I26" s="61">
        <v>3820</v>
      </c>
      <c r="J26" s="61">
        <v>892</v>
      </c>
      <c r="K26" s="61">
        <v>580</v>
      </c>
      <c r="L26" s="61">
        <v>5000</v>
      </c>
      <c r="M26" s="60" t="s">
        <v>22</v>
      </c>
      <c r="N26" s="61"/>
      <c r="O26" s="61"/>
      <c r="P26" s="66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</row>
    <row r="27" spans="1:61" s="63" customFormat="1" ht="15.75" thickBot="1">
      <c r="A27" s="59" t="s">
        <v>35</v>
      </c>
      <c r="B27" s="60">
        <v>6</v>
      </c>
      <c r="C27" s="61">
        <v>777</v>
      </c>
      <c r="D27" s="61">
        <v>263</v>
      </c>
      <c r="E27" s="61">
        <v>1.811</v>
      </c>
      <c r="F27" s="61">
        <v>0.9</v>
      </c>
      <c r="G27" s="61">
        <v>1.46</v>
      </c>
      <c r="H27" s="61">
        <v>3</v>
      </c>
      <c r="I27" s="61">
        <v>5450</v>
      </c>
      <c r="J27" s="61">
        <v>3494</v>
      </c>
      <c r="K27" s="61">
        <v>60</v>
      </c>
      <c r="L27" s="61">
        <v>300</v>
      </c>
      <c r="M27" s="60" t="s">
        <v>36</v>
      </c>
      <c r="N27" s="61"/>
      <c r="O27" s="61"/>
      <c r="P27" s="66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</row>
    <row r="28" spans="1:61" s="74" customFormat="1" ht="27" customHeight="1" thickBot="1">
      <c r="A28" s="69" t="s">
        <v>37</v>
      </c>
      <c r="B28" s="70">
        <v>9</v>
      </c>
      <c r="C28" s="71">
        <v>1126</v>
      </c>
      <c r="D28" s="71">
        <v>556</v>
      </c>
      <c r="E28" s="71">
        <v>4.32</v>
      </c>
      <c r="F28" s="71">
        <v>2.55</v>
      </c>
      <c r="G28" s="71">
        <v>0</v>
      </c>
      <c r="H28" s="71">
        <v>0</v>
      </c>
      <c r="I28" s="71">
        <v>2500</v>
      </c>
      <c r="J28" s="71">
        <v>2113</v>
      </c>
      <c r="K28" s="71">
        <v>2950</v>
      </c>
      <c r="L28" s="71">
        <v>9660</v>
      </c>
      <c r="M28" s="70" t="s">
        <v>158</v>
      </c>
      <c r="N28" s="71"/>
      <c r="O28" s="71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</row>
    <row r="29" spans="1:61" s="74" customFormat="1" ht="27" customHeight="1" thickBot="1">
      <c r="A29" s="69" t="s">
        <v>165</v>
      </c>
      <c r="B29" s="70">
        <v>1</v>
      </c>
      <c r="C29" s="71">
        <v>10</v>
      </c>
      <c r="D29" s="71">
        <v>10</v>
      </c>
      <c r="E29" s="71">
        <v>160</v>
      </c>
      <c r="F29" s="71">
        <v>80</v>
      </c>
      <c r="G29" s="71"/>
      <c r="H29" s="71"/>
      <c r="I29" s="71">
        <v>70</v>
      </c>
      <c r="J29" s="71">
        <v>200</v>
      </c>
      <c r="K29" s="71">
        <v>150</v>
      </c>
      <c r="L29" s="71">
        <v>0</v>
      </c>
      <c r="M29" s="70"/>
      <c r="N29" s="71"/>
      <c r="O29" s="71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</row>
    <row r="30" spans="1:61" s="63" customFormat="1" ht="15.75" thickBot="1">
      <c r="A30" s="59" t="s">
        <v>38</v>
      </c>
      <c r="B30" s="60">
        <v>1</v>
      </c>
      <c r="C30" s="61">
        <v>716</v>
      </c>
      <c r="D30" s="61">
        <v>145</v>
      </c>
      <c r="E30" s="61">
        <v>0.2</v>
      </c>
      <c r="F30" s="61">
        <v>1</v>
      </c>
      <c r="G30" s="61">
        <v>1.3</v>
      </c>
      <c r="H30" s="61">
        <v>1</v>
      </c>
      <c r="I30" s="61">
        <v>185</v>
      </c>
      <c r="J30" s="61">
        <v>1550</v>
      </c>
      <c r="K30" s="61">
        <v>1550</v>
      </c>
      <c r="L30" s="61">
        <v>3500</v>
      </c>
      <c r="M30" s="60" t="s">
        <v>166</v>
      </c>
      <c r="N30" s="61"/>
      <c r="O30" s="61"/>
      <c r="P30" s="66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</row>
    <row r="31" spans="1:61" s="52" customFormat="1" ht="12.75">
      <c r="A31" s="46" t="s">
        <v>39</v>
      </c>
      <c r="B31" s="55">
        <v>1</v>
      </c>
      <c r="C31" s="55"/>
      <c r="D31" s="55"/>
      <c r="E31" s="56">
        <v>0.33</v>
      </c>
      <c r="F31" s="53"/>
      <c r="G31" s="56"/>
      <c r="H31" s="50"/>
      <c r="I31" s="57"/>
      <c r="J31" s="57"/>
      <c r="K31" s="57"/>
      <c r="L31" s="55"/>
      <c r="M31" s="58" t="s">
        <v>22</v>
      </c>
      <c r="N31" s="56"/>
      <c r="O31" s="56"/>
      <c r="P31" s="53"/>
      <c r="Q31" s="49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</row>
    <row r="32" spans="1:61" s="7" customFormat="1" ht="12.75">
      <c r="A32" s="45" t="s">
        <v>161</v>
      </c>
      <c r="B32" s="19">
        <v>170</v>
      </c>
      <c r="C32" s="16">
        <f aca="true" t="shared" si="0" ref="C32:L32">SUM(C4:C31)</f>
        <v>24704</v>
      </c>
      <c r="D32" s="11">
        <f t="shared" si="0"/>
        <v>11438</v>
      </c>
      <c r="E32" s="12">
        <f t="shared" si="0"/>
        <v>222.1645</v>
      </c>
      <c r="F32" s="12">
        <f t="shared" si="0"/>
        <v>118.25909999999999</v>
      </c>
      <c r="G32" s="12">
        <f t="shared" si="0"/>
        <v>44.558</v>
      </c>
      <c r="H32" s="12">
        <f t="shared" si="0"/>
        <v>96</v>
      </c>
      <c r="I32" s="13">
        <f t="shared" si="0"/>
        <v>81162</v>
      </c>
      <c r="J32" s="13">
        <f t="shared" si="0"/>
        <v>62931</v>
      </c>
      <c r="K32" s="13">
        <f t="shared" si="0"/>
        <v>24334</v>
      </c>
      <c r="L32" s="11">
        <f t="shared" si="0"/>
        <v>85511</v>
      </c>
      <c r="M32" s="41" t="s">
        <v>160</v>
      </c>
      <c r="N32" s="12"/>
      <c r="O32" s="12"/>
      <c r="P32" s="14"/>
      <c r="Q32" s="15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43"/>
      <c r="B33" s="4"/>
      <c r="C33" s="2"/>
      <c r="D33" s="2"/>
      <c r="E33" s="5"/>
      <c r="F33" s="5"/>
      <c r="G33" s="4"/>
      <c r="H33" s="5"/>
      <c r="I33" s="10"/>
      <c r="J33" s="10"/>
      <c r="K33" s="10"/>
      <c r="L33" s="3"/>
      <c r="M33" s="6"/>
      <c r="N33" s="4"/>
      <c r="O33" s="13"/>
      <c r="P33" s="18"/>
      <c r="Q33" s="15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2:61" ht="12.75">
      <c r="B34" s="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2"/>
      <c r="P34" s="14"/>
      <c r="Q34" s="15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2:61" ht="12.75">
      <c r="B35" s="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2:61" ht="12.75">
      <c r="B36" s="3"/>
      <c r="C36" s="6"/>
      <c r="D36" s="6"/>
      <c r="E36" s="40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2:61" ht="12.75">
      <c r="B37" s="4"/>
      <c r="C37" s="6"/>
      <c r="D37" s="4"/>
      <c r="E37" s="6"/>
      <c r="F37" s="6"/>
      <c r="G37" s="6"/>
      <c r="H37" s="6"/>
      <c r="I37" s="6"/>
      <c r="J37" s="6"/>
      <c r="K37" s="6"/>
      <c r="L37" s="4"/>
      <c r="M37" s="6"/>
      <c r="N37" s="6"/>
      <c r="O37" s="6"/>
      <c r="P37" s="6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2:61" ht="12.75">
      <c r="B38" s="3"/>
      <c r="C38" s="6"/>
      <c r="D38" s="6"/>
      <c r="E38" s="6"/>
      <c r="F38" s="6"/>
      <c r="G38" s="6"/>
      <c r="H38" s="6"/>
      <c r="I38" s="6"/>
      <c r="J38" s="6"/>
      <c r="K38" s="6"/>
      <c r="M38" s="6"/>
      <c r="N38" s="6"/>
      <c r="O38" s="6"/>
      <c r="P38" s="6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2:61" ht="12.75"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6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4:61" ht="12.75">
      <c r="D40" s="3"/>
      <c r="E40" s="3"/>
      <c r="F40" s="2"/>
      <c r="G40" s="3"/>
      <c r="H40" s="20"/>
      <c r="I40" s="20"/>
      <c r="J40" s="20"/>
      <c r="K40" s="20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2:61" ht="12.75">
      <c r="B41" s="3"/>
      <c r="C41" s="3"/>
      <c r="D41" s="3"/>
      <c r="E41" s="3"/>
      <c r="F41" s="9"/>
      <c r="G41" s="3"/>
      <c r="H41" s="6"/>
      <c r="I41" s="6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2:61" ht="12.75">
      <c r="B42" s="3"/>
      <c r="C42" s="3"/>
      <c r="D42" s="3"/>
      <c r="E42" s="3"/>
      <c r="F42" s="9"/>
      <c r="G42" s="3"/>
      <c r="H42" s="6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2:61" ht="12.75">
      <c r="B43" s="3"/>
      <c r="C43" s="3"/>
      <c r="D43" s="3"/>
      <c r="E43" s="3"/>
      <c r="F43" s="9"/>
      <c r="G43" s="3"/>
      <c r="H43" s="6"/>
      <c r="I43" s="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2:61" ht="12.75">
      <c r="B44" s="3"/>
      <c r="C44" s="3"/>
      <c r="D44" s="3"/>
      <c r="E44" s="3"/>
      <c r="F44" s="9"/>
      <c r="G44" s="3"/>
      <c r="H44" s="3"/>
      <c r="I44" s="3"/>
      <c r="J44" s="39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2:61" ht="12.75">
      <c r="B45" s="3"/>
      <c r="C45" s="3"/>
      <c r="D45" s="3"/>
      <c r="E45" s="3"/>
      <c r="F45" s="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2:61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2:61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2:61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2:61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2:61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2:61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2:61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2:61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2:61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2:61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2:61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2:61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2:61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2:61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2:61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2:61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2:61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2:61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2:61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2:61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2:61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2:61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2:61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2:61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2:61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2:61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2:61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2:61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2:61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2:61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2:61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2:61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2:61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2:61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2:61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2:61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2:61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</row>
    <row r="83" spans="2:61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2:61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2:61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2:61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2:61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2:61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2:61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2:61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2:61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2:61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2:61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2:61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2:61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2:61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2:61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2:61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2:61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2:61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2:61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2:61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2:61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2:61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</row>
    <row r="105" spans="2:61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</row>
    <row r="106" spans="2:61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D2" sqref="D2"/>
    </sheetView>
  </sheetViews>
  <sheetFormatPr defaultColWidth="8.75390625" defaultRowHeight="12.75"/>
  <sheetData>
    <row r="1" spans="1:15" ht="61.5" thickBot="1">
      <c r="A1" s="21" t="s">
        <v>42</v>
      </c>
      <c r="B1" s="22" t="s">
        <v>43</v>
      </c>
      <c r="C1" s="22" t="s">
        <v>44</v>
      </c>
      <c r="D1" s="22" t="s">
        <v>45</v>
      </c>
      <c r="E1" s="22" t="s">
        <v>46</v>
      </c>
      <c r="F1" s="22" t="s">
        <v>47</v>
      </c>
      <c r="G1" s="22" t="s">
        <v>48</v>
      </c>
      <c r="H1" s="22" t="s">
        <v>49</v>
      </c>
      <c r="I1" s="22" t="s">
        <v>50</v>
      </c>
      <c r="J1" s="22" t="s">
        <v>51</v>
      </c>
      <c r="K1" s="22" t="s">
        <v>52</v>
      </c>
      <c r="L1" s="22" t="s">
        <v>53</v>
      </c>
      <c r="M1" s="22" t="s">
        <v>54</v>
      </c>
      <c r="N1" s="22" t="s">
        <v>55</v>
      </c>
      <c r="O1" s="22" t="s">
        <v>56</v>
      </c>
    </row>
    <row r="2" spans="1:15" ht="102.75" thickBot="1">
      <c r="A2" s="23" t="s">
        <v>57</v>
      </c>
      <c r="B2" s="24">
        <v>443</v>
      </c>
      <c r="C2" s="24">
        <v>165</v>
      </c>
      <c r="D2" s="24" t="s">
        <v>58</v>
      </c>
      <c r="E2" s="24" t="s">
        <v>59</v>
      </c>
      <c r="F2" s="24" t="s">
        <v>60</v>
      </c>
      <c r="G2" s="24" t="s">
        <v>61</v>
      </c>
      <c r="H2" s="24" t="s">
        <v>62</v>
      </c>
      <c r="I2" s="24" t="s">
        <v>59</v>
      </c>
      <c r="J2" s="24" t="s">
        <v>63</v>
      </c>
      <c r="K2" s="24" t="s">
        <v>59</v>
      </c>
      <c r="L2" s="24" t="s">
        <v>59</v>
      </c>
      <c r="M2" s="24" t="s">
        <v>64</v>
      </c>
      <c r="N2" s="24" t="s">
        <v>65</v>
      </c>
      <c r="O2" s="24" t="s">
        <v>66</v>
      </c>
    </row>
    <row r="3" spans="1:15" ht="88.5" customHeight="1">
      <c r="A3" s="75" t="s">
        <v>67</v>
      </c>
      <c r="B3" s="77">
        <v>160</v>
      </c>
      <c r="C3" s="77">
        <v>160</v>
      </c>
      <c r="D3" s="77" t="s">
        <v>68</v>
      </c>
      <c r="E3" s="77">
        <v>0.15</v>
      </c>
      <c r="F3" s="77" t="s">
        <v>69</v>
      </c>
      <c r="G3" s="77" t="s">
        <v>70</v>
      </c>
      <c r="H3" s="77" t="s">
        <v>70</v>
      </c>
      <c r="I3" s="77" t="s">
        <v>59</v>
      </c>
      <c r="J3" s="77" t="s">
        <v>71</v>
      </c>
      <c r="K3" s="77" t="s">
        <v>72</v>
      </c>
      <c r="L3" s="25" t="s">
        <v>73</v>
      </c>
      <c r="M3" s="79"/>
      <c r="N3" s="77" t="s">
        <v>75</v>
      </c>
      <c r="O3" s="77" t="s">
        <v>76</v>
      </c>
    </row>
    <row r="4" spans="1:15" ht="13.5" thickBot="1">
      <c r="A4" s="76"/>
      <c r="B4" s="78"/>
      <c r="C4" s="78"/>
      <c r="D4" s="78"/>
      <c r="E4" s="78"/>
      <c r="F4" s="78"/>
      <c r="G4" s="78"/>
      <c r="H4" s="78"/>
      <c r="I4" s="78"/>
      <c r="J4" s="78"/>
      <c r="K4" s="78"/>
      <c r="L4" s="24" t="s">
        <v>74</v>
      </c>
      <c r="M4" s="80"/>
      <c r="N4" s="78"/>
      <c r="O4" s="78"/>
    </row>
    <row r="5" spans="1:15" ht="63.75">
      <c r="A5" s="75" t="s">
        <v>77</v>
      </c>
      <c r="B5" s="77">
        <v>79</v>
      </c>
      <c r="C5" s="77">
        <v>52</v>
      </c>
      <c r="D5" s="77" t="s">
        <v>78</v>
      </c>
      <c r="E5" s="77">
        <v>0.5</v>
      </c>
      <c r="F5" s="77" t="s">
        <v>79</v>
      </c>
      <c r="G5" s="77" t="s">
        <v>80</v>
      </c>
      <c r="H5" s="77" t="s">
        <v>81</v>
      </c>
      <c r="I5" s="77">
        <v>1035</v>
      </c>
      <c r="J5" s="77" t="s">
        <v>82</v>
      </c>
      <c r="K5" s="77" t="s">
        <v>59</v>
      </c>
      <c r="L5" s="77" t="s">
        <v>73</v>
      </c>
      <c r="M5" s="75" t="s">
        <v>59</v>
      </c>
      <c r="N5" s="75" t="s">
        <v>83</v>
      </c>
      <c r="O5" s="25" t="s">
        <v>84</v>
      </c>
    </row>
    <row r="6" spans="1:15" ht="38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1"/>
      <c r="N6" s="81"/>
      <c r="O6" s="25" t="s">
        <v>85</v>
      </c>
    </row>
    <row r="7" spans="1:15" ht="13.5" thickBot="1">
      <c r="A7" s="76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6"/>
      <c r="N7" s="76"/>
      <c r="O7" s="24"/>
    </row>
    <row r="8" spans="1:15" ht="88.5" customHeight="1">
      <c r="A8" s="75" t="s">
        <v>86</v>
      </c>
      <c r="B8" s="77">
        <v>47</v>
      </c>
      <c r="C8" s="77">
        <v>20</v>
      </c>
      <c r="D8" s="77" t="s">
        <v>78</v>
      </c>
      <c r="E8" s="77">
        <v>0.02</v>
      </c>
      <c r="F8" s="77">
        <v>0.9</v>
      </c>
      <c r="G8" s="77" t="s">
        <v>87</v>
      </c>
      <c r="H8" s="77" t="s">
        <v>88</v>
      </c>
      <c r="I8" s="77" t="s">
        <v>89</v>
      </c>
      <c r="J8" s="77" t="s">
        <v>90</v>
      </c>
      <c r="K8" s="77" t="s">
        <v>59</v>
      </c>
      <c r="L8" s="77" t="s">
        <v>59</v>
      </c>
      <c r="M8" s="77" t="s">
        <v>59</v>
      </c>
      <c r="N8" s="77" t="s">
        <v>59</v>
      </c>
      <c r="O8" s="77" t="s">
        <v>91</v>
      </c>
    </row>
    <row r="9" spans="1:15" ht="13.5" thickBot="1">
      <c r="A9" s="76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1:15" ht="88.5" customHeight="1">
      <c r="A10" s="75" t="s">
        <v>92</v>
      </c>
      <c r="B10" s="77">
        <v>34</v>
      </c>
      <c r="C10" s="77">
        <v>19</v>
      </c>
      <c r="D10" s="77">
        <v>0.4</v>
      </c>
      <c r="E10" s="77">
        <v>0.04</v>
      </c>
      <c r="F10" s="77" t="s">
        <v>59</v>
      </c>
      <c r="G10" s="77" t="s">
        <v>93</v>
      </c>
      <c r="H10" s="25" t="s">
        <v>94</v>
      </c>
      <c r="I10" s="77" t="s">
        <v>96</v>
      </c>
      <c r="J10" s="77" t="s">
        <v>97</v>
      </c>
      <c r="K10" s="77" t="s">
        <v>59</v>
      </c>
      <c r="L10" s="77" t="s">
        <v>59</v>
      </c>
      <c r="M10" s="77" t="s">
        <v>59</v>
      </c>
      <c r="N10" s="77" t="s">
        <v>59</v>
      </c>
      <c r="O10" s="77" t="s">
        <v>59</v>
      </c>
    </row>
    <row r="11" spans="1:15" ht="13.5" thickBot="1">
      <c r="A11" s="76"/>
      <c r="B11" s="78"/>
      <c r="C11" s="78"/>
      <c r="D11" s="78"/>
      <c r="E11" s="78"/>
      <c r="F11" s="78"/>
      <c r="G11" s="78"/>
      <c r="H11" s="24" t="s">
        <v>95</v>
      </c>
      <c r="I11" s="78"/>
      <c r="J11" s="78"/>
      <c r="K11" s="78"/>
      <c r="L11" s="78"/>
      <c r="M11" s="78"/>
      <c r="N11" s="78"/>
      <c r="O11" s="78"/>
    </row>
    <row r="12" spans="1:15" ht="102.75" thickBot="1">
      <c r="A12" s="23" t="s">
        <v>98</v>
      </c>
      <c r="B12" s="24">
        <v>54</v>
      </c>
      <c r="C12" s="24">
        <v>31</v>
      </c>
      <c r="D12" s="24">
        <v>0.15</v>
      </c>
      <c r="E12" s="24">
        <v>0.025</v>
      </c>
      <c r="F12" s="24">
        <v>0.5</v>
      </c>
      <c r="G12" s="24" t="s">
        <v>99</v>
      </c>
      <c r="H12" s="24" t="s">
        <v>100</v>
      </c>
      <c r="I12" s="26" t="s">
        <v>101</v>
      </c>
      <c r="J12" s="24" t="s">
        <v>82</v>
      </c>
      <c r="K12" s="24" t="s">
        <v>73</v>
      </c>
      <c r="L12" s="24" t="s">
        <v>59</v>
      </c>
      <c r="M12" s="24" t="s">
        <v>59</v>
      </c>
      <c r="N12" s="24" t="s">
        <v>102</v>
      </c>
      <c r="O12" s="24" t="s">
        <v>59</v>
      </c>
    </row>
    <row r="13" spans="1:15" ht="102.75" thickBot="1">
      <c r="A13" s="23" t="s">
        <v>103</v>
      </c>
      <c r="B13" s="24">
        <v>23</v>
      </c>
      <c r="C13" s="24">
        <v>13</v>
      </c>
      <c r="D13" s="24">
        <v>0.04</v>
      </c>
      <c r="E13" s="24">
        <v>0.035</v>
      </c>
      <c r="F13" s="24">
        <v>0.15</v>
      </c>
      <c r="G13" s="26" t="s">
        <v>104</v>
      </c>
      <c r="H13" s="24" t="s">
        <v>105</v>
      </c>
      <c r="I13" s="26" t="s">
        <v>101</v>
      </c>
      <c r="J13" s="24" t="s">
        <v>106</v>
      </c>
      <c r="K13" s="24" t="s">
        <v>59</v>
      </c>
      <c r="L13" s="24" t="s">
        <v>59</v>
      </c>
      <c r="M13" s="24" t="s">
        <v>59</v>
      </c>
      <c r="N13" s="26" t="s">
        <v>59</v>
      </c>
      <c r="O13" s="24" t="s">
        <v>59</v>
      </c>
    </row>
    <row r="14" spans="1:15" ht="115.5" thickBot="1">
      <c r="A14" s="23" t="s">
        <v>107</v>
      </c>
      <c r="B14" s="24">
        <v>40</v>
      </c>
      <c r="C14" s="24">
        <v>22</v>
      </c>
      <c r="D14" s="24">
        <v>0.5</v>
      </c>
      <c r="E14" s="24">
        <v>0.1</v>
      </c>
      <c r="F14" s="24" t="s">
        <v>59</v>
      </c>
      <c r="G14" s="24" t="s">
        <v>89</v>
      </c>
      <c r="H14" s="24" t="s">
        <v>108</v>
      </c>
      <c r="I14" s="24" t="s">
        <v>59</v>
      </c>
      <c r="J14" s="24" t="s">
        <v>59</v>
      </c>
      <c r="K14" s="24" t="s">
        <v>59</v>
      </c>
      <c r="L14" s="24" t="s">
        <v>59</v>
      </c>
      <c r="M14" s="24" t="s">
        <v>59</v>
      </c>
      <c r="N14" s="24" t="s">
        <v>59</v>
      </c>
      <c r="O14" s="24" t="s">
        <v>59</v>
      </c>
    </row>
    <row r="15" spans="1:15" ht="102.75" thickBot="1">
      <c r="A15" s="23" t="s">
        <v>109</v>
      </c>
      <c r="B15" s="24">
        <v>20</v>
      </c>
      <c r="C15" s="24">
        <v>18</v>
      </c>
      <c r="D15" s="24">
        <v>0.35</v>
      </c>
      <c r="E15" s="24" t="s">
        <v>110</v>
      </c>
      <c r="F15" s="24" t="s">
        <v>59</v>
      </c>
      <c r="G15" s="24" t="s">
        <v>89</v>
      </c>
      <c r="H15" s="26" t="s">
        <v>59</v>
      </c>
      <c r="I15" s="24" t="s">
        <v>89</v>
      </c>
      <c r="J15" s="24" t="s">
        <v>59</v>
      </c>
      <c r="K15" s="24" t="s">
        <v>59</v>
      </c>
      <c r="L15" s="24" t="s">
        <v>59</v>
      </c>
      <c r="M15" s="24" t="s">
        <v>59</v>
      </c>
      <c r="N15" s="24" t="s">
        <v>59</v>
      </c>
      <c r="O15" s="24" t="s">
        <v>59</v>
      </c>
    </row>
    <row r="16" spans="1:15" ht="12.75">
      <c r="A16" s="75" t="s">
        <v>111</v>
      </c>
      <c r="B16" s="77">
        <v>846</v>
      </c>
      <c r="C16" s="75">
        <v>500</v>
      </c>
      <c r="D16" s="77">
        <v>4.11</v>
      </c>
      <c r="E16" s="77">
        <v>0.9</v>
      </c>
      <c r="F16" s="77">
        <v>2.155</v>
      </c>
      <c r="G16" s="77">
        <v>18430</v>
      </c>
      <c r="H16" s="75">
        <v>11227</v>
      </c>
      <c r="I16" s="77" t="s">
        <v>112</v>
      </c>
      <c r="J16" s="77">
        <v>2390</v>
      </c>
      <c r="K16" s="77">
        <v>3</v>
      </c>
      <c r="L16" s="77" t="s">
        <v>113</v>
      </c>
      <c r="M16" s="77" t="s">
        <v>64</v>
      </c>
      <c r="N16" s="77" t="s">
        <v>114</v>
      </c>
      <c r="O16" s="77"/>
    </row>
    <row r="17" spans="1:15" ht="13.5" thickBot="1">
      <c r="A17" s="76"/>
      <c r="B17" s="78"/>
      <c r="C17" s="76"/>
      <c r="D17" s="78"/>
      <c r="E17" s="78"/>
      <c r="F17" s="78"/>
      <c r="G17" s="78"/>
      <c r="H17" s="76"/>
      <c r="I17" s="78"/>
      <c r="J17" s="78"/>
      <c r="K17" s="78"/>
      <c r="L17" s="78"/>
      <c r="M17" s="78"/>
      <c r="N17" s="78"/>
      <c r="O17" s="78"/>
    </row>
  </sheetData>
  <sheetProtection selectLockedCells="1" selectUnlockedCells="1"/>
  <mergeCells count="72">
    <mergeCell ref="J16:J17"/>
    <mergeCell ref="K16:K17"/>
    <mergeCell ref="L16:L17"/>
    <mergeCell ref="M16:M17"/>
    <mergeCell ref="N16:N17"/>
    <mergeCell ref="O16:O17"/>
    <mergeCell ref="O10:O11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I10:I11"/>
    <mergeCell ref="J10:J11"/>
    <mergeCell ref="K10:K11"/>
    <mergeCell ref="L10:L11"/>
    <mergeCell ref="M10:M11"/>
    <mergeCell ref="N10:N11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I5:I7"/>
    <mergeCell ref="J5:J7"/>
    <mergeCell ref="K5:K7"/>
    <mergeCell ref="L5:L7"/>
    <mergeCell ref="M5:M7"/>
    <mergeCell ref="N5:N7"/>
    <mergeCell ref="N3:N4"/>
    <mergeCell ref="O3:O4"/>
    <mergeCell ref="A5:A7"/>
    <mergeCell ref="B5:B7"/>
    <mergeCell ref="C5:C7"/>
    <mergeCell ref="D5:D7"/>
    <mergeCell ref="E5:E7"/>
    <mergeCell ref="F5:F7"/>
    <mergeCell ref="G5:G7"/>
    <mergeCell ref="H5:H7"/>
    <mergeCell ref="G3:G4"/>
    <mergeCell ref="H3:H4"/>
    <mergeCell ref="I3:I4"/>
    <mergeCell ref="J3:J4"/>
    <mergeCell ref="K3:K4"/>
    <mergeCell ref="M3:M4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31" sqref="M31:N31"/>
    </sheetView>
  </sheetViews>
  <sheetFormatPr defaultColWidth="8.75390625" defaultRowHeight="12.75"/>
  <cols>
    <col min="1" max="1" width="12.125" style="0" customWidth="1"/>
  </cols>
  <sheetData>
    <row r="1" spans="1:15" ht="104.25">
      <c r="A1" s="27"/>
      <c r="B1" s="83" t="s">
        <v>43</v>
      </c>
      <c r="C1" s="86" t="s">
        <v>44</v>
      </c>
      <c r="D1" s="86" t="s">
        <v>119</v>
      </c>
      <c r="E1" s="83" t="s">
        <v>46</v>
      </c>
      <c r="F1" s="31" t="s">
        <v>120</v>
      </c>
      <c r="G1" s="86" t="s">
        <v>48</v>
      </c>
      <c r="H1" s="86" t="s">
        <v>122</v>
      </c>
      <c r="I1" s="86" t="s">
        <v>50</v>
      </c>
      <c r="J1" s="86" t="s">
        <v>51</v>
      </c>
      <c r="K1" s="86" t="s">
        <v>123</v>
      </c>
      <c r="L1" s="86" t="s">
        <v>124</v>
      </c>
      <c r="M1" s="86" t="s">
        <v>54</v>
      </c>
      <c r="N1" s="86" t="s">
        <v>55</v>
      </c>
      <c r="O1" s="86" t="s">
        <v>125</v>
      </c>
    </row>
    <row r="2" spans="1:15" ht="52.5">
      <c r="A2" s="28" t="s">
        <v>116</v>
      </c>
      <c r="B2" s="84"/>
      <c r="C2" s="87"/>
      <c r="D2" s="87"/>
      <c r="E2" s="84"/>
      <c r="F2" s="32" t="s">
        <v>121</v>
      </c>
      <c r="G2" s="87"/>
      <c r="H2" s="87"/>
      <c r="I2" s="87"/>
      <c r="J2" s="87"/>
      <c r="K2" s="87"/>
      <c r="L2" s="87"/>
      <c r="M2" s="87"/>
      <c r="N2" s="87"/>
      <c r="O2" s="87"/>
    </row>
    <row r="3" spans="1:15" ht="37.5">
      <c r="A3" s="28" t="s">
        <v>117</v>
      </c>
      <c r="B3" s="84"/>
      <c r="C3" s="87"/>
      <c r="D3" s="87"/>
      <c r="E3" s="84"/>
      <c r="F3" s="32"/>
      <c r="G3" s="87"/>
      <c r="H3" s="87"/>
      <c r="I3" s="87"/>
      <c r="J3" s="87"/>
      <c r="K3" s="87"/>
      <c r="L3" s="87"/>
      <c r="M3" s="87"/>
      <c r="N3" s="87"/>
      <c r="O3" s="87"/>
    </row>
    <row r="4" spans="1:15" ht="17.25" customHeight="1">
      <c r="A4" s="28" t="s">
        <v>118</v>
      </c>
      <c r="B4" s="84"/>
      <c r="C4" s="87"/>
      <c r="D4" s="87"/>
      <c r="E4" s="84"/>
      <c r="F4" s="32"/>
      <c r="G4" s="87"/>
      <c r="H4" s="87"/>
      <c r="I4" s="87"/>
      <c r="J4" s="87"/>
      <c r="K4" s="87"/>
      <c r="L4" s="87"/>
      <c r="M4" s="87"/>
      <c r="N4" s="87"/>
      <c r="O4" s="87"/>
    </row>
    <row r="5" spans="1:15" ht="13.5" customHeight="1">
      <c r="A5" s="28"/>
      <c r="B5" s="84"/>
      <c r="C5" s="87"/>
      <c r="D5" s="87"/>
      <c r="E5" s="84"/>
      <c r="F5" s="33"/>
      <c r="G5" s="87"/>
      <c r="H5" s="87"/>
      <c r="I5" s="87"/>
      <c r="J5" s="87"/>
      <c r="K5" s="87"/>
      <c r="L5" s="87"/>
      <c r="M5" s="87"/>
      <c r="N5" s="87"/>
      <c r="O5" s="87"/>
    </row>
    <row r="6" spans="1:15" ht="12.75" hidden="1">
      <c r="A6" s="29"/>
      <c r="B6" s="84"/>
      <c r="C6" s="87"/>
      <c r="D6" s="87"/>
      <c r="E6" s="84"/>
      <c r="F6" s="33"/>
      <c r="G6" s="87"/>
      <c r="H6" s="87"/>
      <c r="I6" s="87"/>
      <c r="J6" s="87"/>
      <c r="K6" s="87"/>
      <c r="L6" s="87"/>
      <c r="M6" s="87"/>
      <c r="N6" s="87"/>
      <c r="O6" s="87"/>
    </row>
    <row r="7" spans="1:15" ht="13.5" hidden="1" thickBot="1">
      <c r="A7" s="30"/>
      <c r="B7" s="85"/>
      <c r="C7" s="88"/>
      <c r="D7" s="88"/>
      <c r="E7" s="85"/>
      <c r="F7" s="34"/>
      <c r="G7" s="88"/>
      <c r="H7" s="88"/>
      <c r="I7" s="88"/>
      <c r="J7" s="88"/>
      <c r="K7" s="88"/>
      <c r="L7" s="88"/>
      <c r="M7" s="88"/>
      <c r="N7" s="88"/>
      <c r="O7" s="88"/>
    </row>
    <row r="8" spans="1:15" ht="39" thickBot="1">
      <c r="A8" s="35" t="s">
        <v>126</v>
      </c>
      <c r="B8" s="36">
        <v>647</v>
      </c>
      <c r="C8" s="36">
        <v>542</v>
      </c>
      <c r="D8" s="38">
        <v>1.8</v>
      </c>
      <c r="E8" s="36">
        <v>0.4</v>
      </c>
      <c r="F8" s="36">
        <v>0.5</v>
      </c>
      <c r="G8" s="36" t="s">
        <v>59</v>
      </c>
      <c r="H8" s="36">
        <v>1200</v>
      </c>
      <c r="I8" s="36">
        <v>500</v>
      </c>
      <c r="J8" s="36">
        <v>3000</v>
      </c>
      <c r="K8" s="36" t="s">
        <v>127</v>
      </c>
      <c r="L8" s="36" t="s">
        <v>59</v>
      </c>
      <c r="M8" s="36" t="s">
        <v>59</v>
      </c>
      <c r="N8" s="36">
        <v>24000</v>
      </c>
      <c r="O8" s="36"/>
    </row>
    <row r="9" spans="1:15" ht="39" thickBot="1">
      <c r="A9" s="35" t="s">
        <v>128</v>
      </c>
      <c r="B9" s="36">
        <v>505</v>
      </c>
      <c r="C9" s="36">
        <v>240</v>
      </c>
      <c r="D9" s="36">
        <v>0.02</v>
      </c>
      <c r="E9" s="36">
        <v>0.67</v>
      </c>
      <c r="F9" s="36">
        <v>0.02</v>
      </c>
      <c r="G9" s="36">
        <v>200</v>
      </c>
      <c r="H9" s="36">
        <v>100</v>
      </c>
      <c r="I9" s="36">
        <v>500</v>
      </c>
      <c r="J9" s="36">
        <v>100</v>
      </c>
      <c r="K9" s="36" t="s">
        <v>59</v>
      </c>
      <c r="L9" s="36" t="s">
        <v>59</v>
      </c>
      <c r="M9" s="36" t="s">
        <v>59</v>
      </c>
      <c r="N9" s="36" t="s">
        <v>59</v>
      </c>
      <c r="O9" s="36"/>
    </row>
    <row r="10" spans="1:15" ht="39" thickBot="1">
      <c r="A10" s="35" t="s">
        <v>129</v>
      </c>
      <c r="B10" s="36">
        <v>361</v>
      </c>
      <c r="C10" s="36">
        <v>260</v>
      </c>
      <c r="D10" s="36">
        <v>2.5</v>
      </c>
      <c r="E10" s="36">
        <v>1.8</v>
      </c>
      <c r="F10" s="36">
        <v>0.3</v>
      </c>
      <c r="G10" s="36">
        <v>300</v>
      </c>
      <c r="H10" s="36">
        <v>450</v>
      </c>
      <c r="I10" s="36">
        <v>250</v>
      </c>
      <c r="J10" s="36" t="s">
        <v>59</v>
      </c>
      <c r="K10" s="36" t="s">
        <v>59</v>
      </c>
      <c r="L10" s="36" t="s">
        <v>59</v>
      </c>
      <c r="M10" s="36" t="s">
        <v>59</v>
      </c>
      <c r="N10" s="36">
        <v>15500</v>
      </c>
      <c r="O10" s="36"/>
    </row>
    <row r="11" spans="1:15" ht="39" thickBot="1">
      <c r="A11" s="35" t="s">
        <v>130</v>
      </c>
      <c r="B11" s="36">
        <v>184</v>
      </c>
      <c r="C11" s="36" t="s">
        <v>59</v>
      </c>
      <c r="D11" s="36" t="s">
        <v>59</v>
      </c>
      <c r="E11" s="36" t="s">
        <v>59</v>
      </c>
      <c r="F11" s="36" t="s">
        <v>59</v>
      </c>
      <c r="G11" s="36" t="s">
        <v>59</v>
      </c>
      <c r="H11" s="36" t="s">
        <v>59</v>
      </c>
      <c r="I11" s="36" t="s">
        <v>59</v>
      </c>
      <c r="J11" s="36" t="s">
        <v>59</v>
      </c>
      <c r="K11" s="36" t="s">
        <v>59</v>
      </c>
      <c r="L11" s="36" t="s">
        <v>59</v>
      </c>
      <c r="M11" s="36" t="s">
        <v>59</v>
      </c>
      <c r="N11" s="36" t="s">
        <v>59</v>
      </c>
      <c r="O11" s="36"/>
    </row>
    <row r="12" spans="1:15" ht="39" thickBot="1">
      <c r="A12" s="35" t="s">
        <v>131</v>
      </c>
      <c r="B12" s="36">
        <v>259</v>
      </c>
      <c r="C12" s="36">
        <v>140</v>
      </c>
      <c r="D12" s="36">
        <v>0.01</v>
      </c>
      <c r="E12" s="36">
        <v>0.02</v>
      </c>
      <c r="F12" s="36">
        <v>0.05</v>
      </c>
      <c r="G12" s="36">
        <v>250</v>
      </c>
      <c r="H12" s="36">
        <v>180</v>
      </c>
      <c r="I12" s="36" t="s">
        <v>59</v>
      </c>
      <c r="J12" s="36" t="s">
        <v>59</v>
      </c>
      <c r="K12" s="36" t="s">
        <v>59</v>
      </c>
      <c r="L12" s="36" t="s">
        <v>59</v>
      </c>
      <c r="M12" s="36" t="s">
        <v>59</v>
      </c>
      <c r="N12" s="36" t="s">
        <v>59</v>
      </c>
      <c r="O12" s="36"/>
    </row>
    <row r="13" spans="1:15" ht="39" thickBot="1">
      <c r="A13" s="35" t="s">
        <v>132</v>
      </c>
      <c r="B13" s="36">
        <v>233</v>
      </c>
      <c r="C13" s="36">
        <v>123</v>
      </c>
      <c r="D13" s="36">
        <v>0.05</v>
      </c>
      <c r="E13" s="36" t="s">
        <v>59</v>
      </c>
      <c r="F13" s="36" t="s">
        <v>59</v>
      </c>
      <c r="G13" s="36" t="s">
        <v>59</v>
      </c>
      <c r="H13" s="36">
        <v>187</v>
      </c>
      <c r="I13" s="36">
        <v>100</v>
      </c>
      <c r="J13" s="36" t="s">
        <v>59</v>
      </c>
      <c r="K13" s="36" t="s">
        <v>59</v>
      </c>
      <c r="L13" s="36" t="s">
        <v>59</v>
      </c>
      <c r="M13" s="36" t="s">
        <v>59</v>
      </c>
      <c r="N13" s="36" t="s">
        <v>59</v>
      </c>
      <c r="O13" s="36"/>
    </row>
    <row r="14" spans="1:15" ht="39" thickBot="1">
      <c r="A14" s="35" t="s">
        <v>133</v>
      </c>
      <c r="B14" s="36">
        <v>197</v>
      </c>
      <c r="C14" s="36">
        <v>136</v>
      </c>
      <c r="D14" s="38">
        <v>1.5</v>
      </c>
      <c r="E14" s="36" t="s">
        <v>134</v>
      </c>
      <c r="F14" s="36">
        <v>1</v>
      </c>
      <c r="G14" s="36">
        <v>250</v>
      </c>
      <c r="H14" s="36">
        <v>350</v>
      </c>
      <c r="I14" s="36">
        <v>300</v>
      </c>
      <c r="J14" s="36" t="s">
        <v>59</v>
      </c>
      <c r="K14" s="36" t="s">
        <v>59</v>
      </c>
      <c r="L14" s="36" t="s">
        <v>59</v>
      </c>
      <c r="M14" s="36" t="s">
        <v>59</v>
      </c>
      <c r="N14" s="36">
        <v>10500</v>
      </c>
      <c r="O14" s="36"/>
    </row>
    <row r="15" spans="1:15" ht="51.75" thickBot="1">
      <c r="A15" s="35" t="s">
        <v>135</v>
      </c>
      <c r="B15" s="36">
        <v>805</v>
      </c>
      <c r="C15" s="36" t="s">
        <v>59</v>
      </c>
      <c r="D15" s="36" t="s">
        <v>59</v>
      </c>
      <c r="E15" s="36" t="s">
        <v>59</v>
      </c>
      <c r="F15" s="36" t="s">
        <v>59</v>
      </c>
      <c r="G15" s="36" t="s">
        <v>59</v>
      </c>
      <c r="H15" s="36" t="s">
        <v>59</v>
      </c>
      <c r="I15" s="36" t="s">
        <v>59</v>
      </c>
      <c r="J15" s="36" t="s">
        <v>59</v>
      </c>
      <c r="K15" s="36" t="s">
        <v>59</v>
      </c>
      <c r="L15" s="36" t="s">
        <v>59</v>
      </c>
      <c r="M15" s="36" t="s">
        <v>59</v>
      </c>
      <c r="N15" s="36" t="s">
        <v>59</v>
      </c>
      <c r="O15" s="36"/>
    </row>
    <row r="16" spans="1:15" ht="39" thickBot="1">
      <c r="A16" s="35" t="s">
        <v>136</v>
      </c>
      <c r="B16" s="36">
        <v>232</v>
      </c>
      <c r="C16" s="36">
        <v>147</v>
      </c>
      <c r="D16" s="36">
        <v>0.6</v>
      </c>
      <c r="E16" s="36">
        <v>0.052</v>
      </c>
      <c r="F16" s="36">
        <v>0.038</v>
      </c>
      <c r="G16" s="36">
        <v>500</v>
      </c>
      <c r="H16" s="36">
        <v>400</v>
      </c>
      <c r="I16" s="36">
        <v>100</v>
      </c>
      <c r="J16" s="36">
        <v>1500</v>
      </c>
      <c r="K16" s="36" t="s">
        <v>59</v>
      </c>
      <c r="L16" s="36" t="s">
        <v>59</v>
      </c>
      <c r="M16" s="36" t="s">
        <v>59</v>
      </c>
      <c r="N16" s="36" t="s">
        <v>59</v>
      </c>
      <c r="O16" s="36"/>
    </row>
    <row r="17" spans="1:15" ht="39" thickBot="1">
      <c r="A17" s="35" t="s">
        <v>137</v>
      </c>
      <c r="B17" s="36">
        <v>367</v>
      </c>
      <c r="C17" s="36">
        <v>215</v>
      </c>
      <c r="D17" s="36">
        <v>0.2</v>
      </c>
      <c r="E17" s="36" t="s">
        <v>59</v>
      </c>
      <c r="F17" s="36">
        <v>0.1</v>
      </c>
      <c r="G17" s="36">
        <v>100</v>
      </c>
      <c r="H17" s="36">
        <v>500</v>
      </c>
      <c r="I17" s="36" t="s">
        <v>59</v>
      </c>
      <c r="J17" s="36" t="s">
        <v>59</v>
      </c>
      <c r="K17" s="36" t="s">
        <v>59</v>
      </c>
      <c r="L17" s="36" t="s">
        <v>59</v>
      </c>
      <c r="M17" s="36" t="s">
        <v>59</v>
      </c>
      <c r="N17" s="36" t="s">
        <v>59</v>
      </c>
      <c r="O17" s="36"/>
    </row>
    <row r="18" spans="1:15" ht="39" thickBot="1">
      <c r="A18" s="35" t="s">
        <v>138</v>
      </c>
      <c r="B18" s="36">
        <v>67</v>
      </c>
      <c r="C18" s="36">
        <v>50</v>
      </c>
      <c r="D18" s="36">
        <v>0.5</v>
      </c>
      <c r="E18" s="36">
        <v>0.3</v>
      </c>
      <c r="F18" s="36" t="s">
        <v>59</v>
      </c>
      <c r="G18" s="36">
        <v>350</v>
      </c>
      <c r="H18" s="36">
        <v>320</v>
      </c>
      <c r="I18" s="36">
        <v>500</v>
      </c>
      <c r="J18" s="36" t="s">
        <v>59</v>
      </c>
      <c r="K18" s="36" t="s">
        <v>59</v>
      </c>
      <c r="L18" s="36" t="s">
        <v>59</v>
      </c>
      <c r="M18" s="36" t="s">
        <v>59</v>
      </c>
      <c r="N18" s="36">
        <v>20000</v>
      </c>
      <c r="O18" s="36"/>
    </row>
    <row r="19" spans="1:15" ht="39" thickBot="1">
      <c r="A19" s="35" t="s">
        <v>139</v>
      </c>
      <c r="B19" s="36">
        <v>67</v>
      </c>
      <c r="C19" s="36">
        <v>55</v>
      </c>
      <c r="D19" s="36">
        <v>0.5</v>
      </c>
      <c r="E19" s="36">
        <v>0.2</v>
      </c>
      <c r="F19" s="36">
        <v>0.3</v>
      </c>
      <c r="G19" s="36">
        <v>300</v>
      </c>
      <c r="H19" s="36">
        <v>150</v>
      </c>
      <c r="I19" s="36">
        <v>250</v>
      </c>
      <c r="J19" s="36" t="s">
        <v>59</v>
      </c>
      <c r="K19" s="36" t="s">
        <v>59</v>
      </c>
      <c r="L19" s="36" t="s">
        <v>59</v>
      </c>
      <c r="M19" s="36" t="s">
        <v>59</v>
      </c>
      <c r="N19" s="36">
        <v>13301</v>
      </c>
      <c r="O19" s="36"/>
    </row>
    <row r="20" spans="1:15" ht="39" thickBot="1">
      <c r="A20" s="35" t="s">
        <v>140</v>
      </c>
      <c r="B20" s="36">
        <v>76</v>
      </c>
      <c r="C20" s="36">
        <v>47</v>
      </c>
      <c r="D20" s="36">
        <v>0.5</v>
      </c>
      <c r="E20" s="36">
        <v>0.3</v>
      </c>
      <c r="F20" s="36">
        <v>0.1</v>
      </c>
      <c r="G20" s="36" t="s">
        <v>59</v>
      </c>
      <c r="H20" s="36">
        <v>350</v>
      </c>
      <c r="I20" s="36">
        <v>350</v>
      </c>
      <c r="J20" s="36" t="s">
        <v>59</v>
      </c>
      <c r="K20" s="36" t="s">
        <v>73</v>
      </c>
      <c r="L20" s="36" t="s">
        <v>59</v>
      </c>
      <c r="M20" s="36" t="s">
        <v>59</v>
      </c>
      <c r="N20" s="36" t="s">
        <v>59</v>
      </c>
      <c r="O20" s="36"/>
    </row>
    <row r="21" spans="1:15" ht="39" thickBot="1">
      <c r="A21" s="35" t="s">
        <v>141</v>
      </c>
      <c r="B21" s="36">
        <v>323</v>
      </c>
      <c r="C21" s="36">
        <v>279</v>
      </c>
      <c r="D21" s="38">
        <v>1.3</v>
      </c>
      <c r="E21" s="36">
        <v>0.2</v>
      </c>
      <c r="F21" s="36">
        <v>0.02</v>
      </c>
      <c r="G21" s="36">
        <v>600</v>
      </c>
      <c r="H21" s="36">
        <v>500</v>
      </c>
      <c r="I21" s="36">
        <v>300</v>
      </c>
      <c r="J21" s="36">
        <v>5000</v>
      </c>
      <c r="K21" s="36" t="s">
        <v>59</v>
      </c>
      <c r="L21" s="36" t="s">
        <v>59</v>
      </c>
      <c r="M21" s="36" t="s">
        <v>59</v>
      </c>
      <c r="N21" s="36" t="s">
        <v>59</v>
      </c>
      <c r="O21" s="36"/>
    </row>
    <row r="22" spans="1:15" ht="39" thickBot="1">
      <c r="A22" s="35" t="s">
        <v>142</v>
      </c>
      <c r="B22" s="36">
        <v>96</v>
      </c>
      <c r="C22" s="36">
        <v>58</v>
      </c>
      <c r="D22" s="36">
        <v>0.1</v>
      </c>
      <c r="E22" s="36">
        <v>0.1</v>
      </c>
      <c r="F22" s="36" t="s">
        <v>59</v>
      </c>
      <c r="G22" s="36" t="s">
        <v>59</v>
      </c>
      <c r="H22" s="36">
        <v>110</v>
      </c>
      <c r="I22" s="36" t="s">
        <v>59</v>
      </c>
      <c r="J22" s="36" t="s">
        <v>59</v>
      </c>
      <c r="K22" s="36" t="s">
        <v>59</v>
      </c>
      <c r="L22" s="36" t="s">
        <v>59</v>
      </c>
      <c r="M22" s="36" t="s">
        <v>59</v>
      </c>
      <c r="N22" s="36" t="s">
        <v>59</v>
      </c>
      <c r="O22" s="36"/>
    </row>
    <row r="23" spans="1:15" ht="39" thickBot="1">
      <c r="A23" s="35" t="s">
        <v>143</v>
      </c>
      <c r="B23" s="36">
        <v>13</v>
      </c>
      <c r="C23" s="36">
        <v>7</v>
      </c>
      <c r="D23" s="36">
        <v>1.2</v>
      </c>
      <c r="E23" s="36">
        <v>0.4</v>
      </c>
      <c r="F23" s="36">
        <v>0.4</v>
      </c>
      <c r="G23" s="36">
        <v>250</v>
      </c>
      <c r="H23" s="36">
        <v>350</v>
      </c>
      <c r="I23" s="36" t="s">
        <v>59</v>
      </c>
      <c r="J23" s="36"/>
      <c r="K23" s="36" t="s">
        <v>59</v>
      </c>
      <c r="L23" s="36" t="s">
        <v>59</v>
      </c>
      <c r="M23" s="36" t="s">
        <v>59</v>
      </c>
      <c r="N23" s="36" t="s">
        <v>59</v>
      </c>
      <c r="O23" s="36"/>
    </row>
    <row r="24" spans="1:15" ht="39" thickBot="1">
      <c r="A24" s="35" t="s">
        <v>144</v>
      </c>
      <c r="B24" s="36">
        <v>67</v>
      </c>
      <c r="C24" s="36">
        <v>45</v>
      </c>
      <c r="D24" s="36">
        <v>0.7</v>
      </c>
      <c r="E24" s="36" t="s">
        <v>59</v>
      </c>
      <c r="F24" s="36">
        <v>0.3</v>
      </c>
      <c r="G24" s="36">
        <v>150</v>
      </c>
      <c r="H24" s="36">
        <v>528</v>
      </c>
      <c r="I24" s="36" t="s">
        <v>59</v>
      </c>
      <c r="J24" s="36" t="s">
        <v>59</v>
      </c>
      <c r="K24" s="36" t="s">
        <v>59</v>
      </c>
      <c r="L24" s="36" t="s">
        <v>59</v>
      </c>
      <c r="M24" s="36" t="s">
        <v>59</v>
      </c>
      <c r="N24" s="36" t="s">
        <v>59</v>
      </c>
      <c r="O24" s="36"/>
    </row>
    <row r="25" spans="1:15" ht="39" thickBot="1">
      <c r="A25" s="35" t="s">
        <v>145</v>
      </c>
      <c r="B25" s="36">
        <v>46</v>
      </c>
      <c r="C25" s="36">
        <v>46</v>
      </c>
      <c r="D25" s="36">
        <v>0.4</v>
      </c>
      <c r="E25" s="36">
        <v>0.13</v>
      </c>
      <c r="F25" s="36" t="s">
        <v>59</v>
      </c>
      <c r="G25" s="36">
        <v>1000</v>
      </c>
      <c r="H25" s="36">
        <v>450</v>
      </c>
      <c r="I25" s="36">
        <v>150</v>
      </c>
      <c r="J25" s="36">
        <v>50</v>
      </c>
      <c r="K25" s="36" t="s">
        <v>59</v>
      </c>
      <c r="L25" s="36" t="s">
        <v>59</v>
      </c>
      <c r="M25" s="36" t="s">
        <v>59</v>
      </c>
      <c r="N25" s="36">
        <v>37000</v>
      </c>
      <c r="O25" s="36"/>
    </row>
    <row r="26" spans="1:15" ht="39" thickBot="1">
      <c r="A26" s="35" t="s">
        <v>146</v>
      </c>
      <c r="B26" s="36">
        <v>5</v>
      </c>
      <c r="C26" s="36" t="s">
        <v>59</v>
      </c>
      <c r="D26" s="36" t="s">
        <v>59</v>
      </c>
      <c r="E26" s="36" t="s">
        <v>59</v>
      </c>
      <c r="F26" s="36" t="s">
        <v>59</v>
      </c>
      <c r="G26" s="36" t="s">
        <v>59</v>
      </c>
      <c r="H26" s="36" t="s">
        <v>59</v>
      </c>
      <c r="I26" s="36" t="s">
        <v>59</v>
      </c>
      <c r="J26" s="36" t="s">
        <v>59</v>
      </c>
      <c r="K26" s="36" t="s">
        <v>59</v>
      </c>
      <c r="L26" s="36" t="s">
        <v>59</v>
      </c>
      <c r="M26" s="36" t="s">
        <v>59</v>
      </c>
      <c r="N26" s="36" t="s">
        <v>59</v>
      </c>
      <c r="O26" s="36" t="s">
        <v>59</v>
      </c>
    </row>
    <row r="27" spans="1:15" ht="37.5" customHeight="1">
      <c r="A27" s="91" t="s">
        <v>147</v>
      </c>
      <c r="B27" s="89">
        <v>26</v>
      </c>
      <c r="C27" s="89">
        <v>19</v>
      </c>
      <c r="D27" s="89">
        <v>0.9</v>
      </c>
      <c r="E27" s="89">
        <v>0.5</v>
      </c>
      <c r="F27" s="89" t="s">
        <v>59</v>
      </c>
      <c r="G27" s="89">
        <v>850</v>
      </c>
      <c r="H27" s="89">
        <v>1400</v>
      </c>
      <c r="I27" s="89">
        <v>200</v>
      </c>
      <c r="J27" s="89">
        <v>250</v>
      </c>
      <c r="K27" s="37" t="s">
        <v>127</v>
      </c>
      <c r="L27" s="89"/>
      <c r="M27" s="89">
        <v>3000</v>
      </c>
      <c r="N27" s="89">
        <v>34000</v>
      </c>
      <c r="O27" s="89" t="s">
        <v>59</v>
      </c>
    </row>
    <row r="28" spans="1:15" ht="13.5" thickBot="1">
      <c r="A28" s="92"/>
      <c r="B28" s="90"/>
      <c r="C28" s="90"/>
      <c r="D28" s="90"/>
      <c r="E28" s="90"/>
      <c r="F28" s="90"/>
      <c r="G28" s="90"/>
      <c r="H28" s="90"/>
      <c r="I28" s="90"/>
      <c r="J28" s="90"/>
      <c r="K28" s="36" t="s">
        <v>148</v>
      </c>
      <c r="L28" s="90"/>
      <c r="M28" s="90"/>
      <c r="N28" s="90"/>
      <c r="O28" s="90"/>
    </row>
    <row r="29" spans="1:15" ht="39" thickBot="1">
      <c r="A29" s="35" t="s">
        <v>149</v>
      </c>
      <c r="B29" s="36">
        <v>68</v>
      </c>
      <c r="C29" s="36">
        <v>42</v>
      </c>
      <c r="D29" s="36">
        <v>0.1</v>
      </c>
      <c r="E29" s="36">
        <v>0.06</v>
      </c>
      <c r="F29" s="36">
        <v>0.03</v>
      </c>
      <c r="G29" s="36">
        <v>300</v>
      </c>
      <c r="H29" s="36">
        <v>50</v>
      </c>
      <c r="I29" s="36" t="s">
        <v>59</v>
      </c>
      <c r="J29" s="36">
        <v>200</v>
      </c>
      <c r="K29" s="36" t="s">
        <v>59</v>
      </c>
      <c r="L29" s="36" t="s">
        <v>59</v>
      </c>
      <c r="M29" s="36" t="s">
        <v>59</v>
      </c>
      <c r="N29" s="36" t="s">
        <v>59</v>
      </c>
      <c r="O29" s="36"/>
    </row>
    <row r="30" spans="1:15" ht="39" thickBot="1">
      <c r="A30" s="35" t="s">
        <v>150</v>
      </c>
      <c r="B30" s="36">
        <v>76</v>
      </c>
      <c r="C30" s="36">
        <v>60</v>
      </c>
      <c r="D30" s="36">
        <v>0.5</v>
      </c>
      <c r="E30" s="36">
        <v>0.7</v>
      </c>
      <c r="F30" s="36" t="s">
        <v>59</v>
      </c>
      <c r="G30" s="36">
        <v>150</v>
      </c>
      <c r="H30" s="36">
        <v>50</v>
      </c>
      <c r="I30" s="36" t="s">
        <v>59</v>
      </c>
      <c r="J30" s="36">
        <v>200</v>
      </c>
      <c r="K30" s="36" t="s">
        <v>59</v>
      </c>
      <c r="L30" s="36" t="s">
        <v>59</v>
      </c>
      <c r="M30" s="36" t="s">
        <v>59</v>
      </c>
      <c r="N30" s="36" t="s">
        <v>59</v>
      </c>
      <c r="O30" s="36"/>
    </row>
    <row r="31" spans="2:15" ht="12.75">
      <c r="B31">
        <f>SUM(B8:B30)</f>
        <v>4720</v>
      </c>
      <c r="C31">
        <f aca="true" t="shared" si="0" ref="C31:O31">SUM(C8:C30)</f>
        <v>2511</v>
      </c>
      <c r="D31">
        <f t="shared" si="0"/>
        <v>13.379999999999999</v>
      </c>
      <c r="E31">
        <f t="shared" si="0"/>
        <v>5.832</v>
      </c>
      <c r="F31">
        <f t="shared" si="0"/>
        <v>3.1579999999999995</v>
      </c>
      <c r="G31">
        <f t="shared" si="0"/>
        <v>5550</v>
      </c>
      <c r="H31">
        <f t="shared" si="0"/>
        <v>7625</v>
      </c>
      <c r="I31">
        <f t="shared" si="0"/>
        <v>3500</v>
      </c>
      <c r="J31">
        <f t="shared" si="0"/>
        <v>10300</v>
      </c>
      <c r="K31">
        <f t="shared" si="0"/>
        <v>0</v>
      </c>
      <c r="L31">
        <f t="shared" si="0"/>
        <v>0</v>
      </c>
      <c r="M31">
        <f t="shared" si="0"/>
        <v>3000</v>
      </c>
      <c r="N31">
        <f t="shared" si="0"/>
        <v>154301</v>
      </c>
      <c r="O31">
        <f t="shared" si="0"/>
        <v>0</v>
      </c>
    </row>
  </sheetData>
  <sheetProtection selectLockedCells="1" selectUnlockedCells="1"/>
  <mergeCells count="27">
    <mergeCell ref="L27:L28"/>
    <mergeCell ref="M27:M28"/>
    <mergeCell ref="N27:N28"/>
    <mergeCell ref="O27:O28"/>
    <mergeCell ref="O1:O7"/>
    <mergeCell ref="L1:L7"/>
    <mergeCell ref="M1:M7"/>
    <mergeCell ref="N1:N7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I1:I7"/>
    <mergeCell ref="J1:J7"/>
    <mergeCell ref="K1:K7"/>
    <mergeCell ref="J27:J28"/>
    <mergeCell ref="B1:B7"/>
    <mergeCell ref="C1:C7"/>
    <mergeCell ref="D1:D7"/>
    <mergeCell ref="E1:E7"/>
    <mergeCell ref="G1:G7"/>
    <mergeCell ref="H1:H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KOEBCU GENERAL</dc:creator>
  <cp:keywords/>
  <dc:description/>
  <cp:lastModifiedBy>Пользователь</cp:lastModifiedBy>
  <cp:lastPrinted>2014-10-01T08:04:57Z</cp:lastPrinted>
  <dcterms:created xsi:type="dcterms:W3CDTF">2013-09-17T10:11:31Z</dcterms:created>
  <dcterms:modified xsi:type="dcterms:W3CDTF">2023-11-30T08:12:14Z</dcterms:modified>
  <cp:category/>
  <cp:version/>
  <cp:contentType/>
  <cp:contentStatus/>
</cp:coreProperties>
</file>